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4081" sheetId="6" r:id="rId1"/>
  </sheets>
  <definedNames>
    <definedName name="_xlnm.Print_Area" localSheetId="0">'Додаток2 КПК1014081'!$A$1:$BY$263</definedName>
  </definedNames>
  <calcPr calcId="145621"/>
</workbook>
</file>

<file path=xl/calcChain.xml><?xml version="1.0" encoding="utf-8"?>
<calcChain xmlns="http://schemas.openxmlformats.org/spreadsheetml/2006/main">
  <c r="BH240" i="6" l="1"/>
  <c r="AT240" i="6"/>
  <c r="AJ240" i="6"/>
  <c r="BG231" i="6"/>
  <c r="AQ231" i="6"/>
  <c r="AZ208" i="6"/>
  <c r="AK208" i="6"/>
  <c r="AZ207" i="6"/>
  <c r="AK207" i="6"/>
  <c r="AZ206" i="6"/>
  <c r="AK206" i="6"/>
  <c r="AZ205" i="6"/>
  <c r="AK205" i="6"/>
  <c r="AZ204" i="6"/>
  <c r="AK204" i="6"/>
  <c r="BO196" i="6"/>
  <c r="AZ196" i="6"/>
  <c r="AK196" i="6"/>
  <c r="BO195" i="6"/>
  <c r="AZ195" i="6"/>
  <c r="AK195" i="6"/>
  <c r="BO194" i="6"/>
  <c r="AZ194" i="6"/>
  <c r="AK194" i="6"/>
  <c r="BO193" i="6"/>
  <c r="AZ193" i="6"/>
  <c r="AK193" i="6"/>
  <c r="BO192" i="6"/>
  <c r="AZ192" i="6"/>
  <c r="AK192" i="6"/>
  <c r="BD114" i="6"/>
  <c r="AJ114" i="6"/>
  <c r="BD113" i="6"/>
  <c r="AJ113" i="6"/>
  <c r="BU105" i="6"/>
  <c r="BB105" i="6"/>
  <c r="AI105" i="6"/>
  <c r="BU104" i="6"/>
  <c r="BB104" i="6"/>
  <c r="AI104" i="6"/>
  <c r="BG94" i="6"/>
  <c r="AM94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G76" i="6"/>
  <c r="AM76" i="6"/>
  <c r="BU68" i="6"/>
  <c r="BB68" i="6"/>
  <c r="AI68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<sst xmlns="http://schemas.openxmlformats.org/spreadsheetml/2006/main" count="756" uniqueCount="282">
  <si>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</si>
  <si>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</si>
  <si>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</si>
  <si>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</si>
  <si>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</si>
  <si>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</si>
  <si>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</si>
  <si>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</si>
  <si>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</si>
  <si>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</si>
  <si>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</si>
  <si>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</si>
  <si>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</si>
  <si>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</si>
  <si>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</si>
  <si>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</si>
  <si>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</si>
  <si>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</si>
  <si>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</si>
  <si>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</si>
  <si>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</si>
  <si>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</si>
  <si>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</si>
  <si>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</si>
  <si>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</si>
  <si>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</si>
  <si>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</si>
  <si>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</si>
  <si>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</si>
  <si>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</si>
  <si>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</si>
  <si>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</si>
  <si>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</si>
  <si>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</si>
  <si>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</si>
  <si>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</si>
  <si>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</si>
  <si>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</si>
  <si>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</si>
  <si>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</si>
  <si>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</si>
  <si>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</si>
  <si>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</si>
  <si>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</si>
  <si>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</si>
  <si>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</si>
  <si>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</si>
  <si>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</si>
  <si>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</si>
  <si>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</si>
  <si>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</si>
  <si>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</si>
  <si>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</si>
  <si>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</si>
  <si>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</si>
  <si>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</si>
  <si>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</si>
  <si>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</si>
  <si>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</si>
  <si>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</si>
  <si>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</si>
  <si>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</si>
  <si>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</si>
  <si>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</si>
  <si>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</si>
  <si>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</si>
  <si>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</si>
  <si>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</si>
  <si>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</si>
  <si>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</si>
  <si>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</si>
  <si>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</si>
  <si>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</si>
  <si>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</si>
  <si>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</si>
  <si>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</si>
  <si>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</si>
  <si>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</si>
  <si>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</si>
  <si>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</si>
  <si>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</si>
  <si>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</si>
  <si>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</si>
  <si>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</si>
  <si>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</si>
  <si>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</si>
  <si>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</si>
  <si>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</si>
  <si>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</si>
  <si>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</si>
  <si>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</si>
  <si>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</si>
  <si>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</si>
  <si>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</si>
  <si>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</si>
  <si>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</si>
  <si>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</si>
  <si>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</si>
  <si>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</si>
  <si>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</si>
  <si>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</si>
  <si>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</si>
  <si>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</si>
  <si>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</si>
  <si>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</si>
  <si>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</si>
  <si>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</si>
  <si>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</si>
  <si>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</si>
  <si>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</si>
  <si>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</si>
  <si>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</si>
  <si>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</si>
  <si>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</si>
  <si>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</si>
  <si>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</si>
  <si>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</si>
  <si>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</si>
  <si>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</si>
  <si>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</si>
  <si>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</si>
  <si>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</si>
  <si>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</si>
  <si>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</si>
  <si>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</si>
  <si>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</si>
  <si>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</si>
  <si>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</si>
  <si>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</si>
  <si>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</si>
  <si>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</si>
  <si>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</si>
  <si>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</si>
  <si>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</si>
  <si>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</si>
  <si>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</si>
  <si>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</si>
  <si>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</si>
  <si>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</si>
  <si>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</si>
  <si>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</si>
  <si>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</si>
  <si>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</si>
  <si>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</si>
  <si>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</si>
  <si>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</si>
  <si>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</si>
  <si>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</si>
  <si>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</si>
  <si>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</si>
  <si>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</si>
  <si>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</si>
  <si>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</si>
  <si>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</si>
  <si>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</si>
  <si>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</si>
  <si>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</si>
  <si>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</si>
  <si>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</si>
  <si>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</si>
  <si>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</si>
  <si>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</si>
  <si>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</si>
  <si>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</si>
  <si>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</si>
  <si>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</si>
  <si>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</si>
  <si>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</si>
  <si>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</si>
  <si>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</si>
  <si>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</si>
  <si>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</si>
  <si>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</si>
  <si>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</si>
  <si>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</si>
  <si>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</si>
  <si>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</si>
  <si>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</si>
  <si>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</si>
  <si>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</si>
  <si>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</si>
  <si>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</si>
  <si>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</si>
  <si>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</si>
  <si>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діяльності інших закладів в галузі культури і мистецтва</t>
  </si>
  <si>
    <t>затрат</t>
  </si>
  <si>
    <t xml:space="preserve">formula=RC[-16]+RC[-8]                          </t>
  </si>
  <si>
    <t>середнє число окладів</t>
  </si>
  <si>
    <t>осіб</t>
  </si>
  <si>
    <t>чоловіки</t>
  </si>
  <si>
    <t>штатний розпис</t>
  </si>
  <si>
    <t>жінки</t>
  </si>
  <si>
    <t>кількість установ</t>
  </si>
  <si>
    <t>од.</t>
  </si>
  <si>
    <t>мережа</t>
  </si>
  <si>
    <t>у тому числі централізованих бухгалтерій</t>
  </si>
  <si>
    <t>середнє число окладів, спеціалістів</t>
  </si>
  <si>
    <t>витрати на утримання (загальний фонд)</t>
  </si>
  <si>
    <t>грн.</t>
  </si>
  <si>
    <t>кошторис</t>
  </si>
  <si>
    <t>продукту</t>
  </si>
  <si>
    <t>кількість установ, що обслуговуються ценралізованою бухгалтерією</t>
  </si>
  <si>
    <t>кількість виконаних звітів</t>
  </si>
  <si>
    <t>журнал реєстрації</t>
  </si>
  <si>
    <t>якості</t>
  </si>
  <si>
    <t>відсоток вчасно поданих звітів</t>
  </si>
  <si>
    <t>відс.</t>
  </si>
  <si>
    <t>розрахунок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</si>
  <si>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</si>
  <si>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</si>
  <si>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</si>
  <si>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</si>
  <si>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</si>
  <si>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</si>
  <si>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</si>
  <si>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</si>
  <si>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</si>
  <si>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</si>
  <si>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</si>
  <si>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</si>
  <si>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культури на території Новгород-Сіверської міської територіальної громади на 2022-2025 роки</t>
  </si>
  <si>
    <t>рішення міської ради від 03.12.2021 року №483</t>
  </si>
  <si>
    <t>Програма інформатизації відділу культури і туризму Новгород-Сіверської міської ради Чернігівської області на 2023-2025 роки</t>
  </si>
  <si>
    <t>рішення дев'ятнадцятої позачергової сесії Новгород-Сіверської міської ради УІІІ скликання №747 від 15.12.2022 року.</t>
  </si>
  <si>
    <t>Програма інформатизації відділу культури і туризму Новгород-Сіверської міської ради Чернігівської області</t>
  </si>
  <si>
    <t>рішення сесії міської ради</t>
  </si>
  <si>
    <t>Програма розвитку культури на території Новгород-Сіверської міської територіальної громади на 2026-2027 роки</t>
  </si>
  <si>
    <t>У 2024 році фінансові зобов'язання беруться в межах кошторису, розрахунки проводяться виключно за фактично поставлені товари, надані послуги, не допускається утворення дебіторської та кредиторської заборгованості.</t>
  </si>
  <si>
    <t>Аналіз результатів, досягнутих внаслідок використання коштів загального фонду бюджету у 2023році, очікувані результати у 2024 році свідчать про реалізацію всіх поставлених цілей і  завдань даної програми. Найбільшими статтями витрат програми є виплата заробітної плати, нарахувань на заробітну плату. Так,  за даними 2023 року, на зарплату було спрямовано 608,6 тис.грн., а нарахування  114,1 тис. грн. На плановий та прогнозовані роки зберігається тенденція збільшення (зростання)  видатків.  Виділені кошти на 2024рік  дозволяють відділу культури і туризму  виконати  свої зобов''язання  та завдання у повному обсязі. Видатки на 2025 рік доцільно планувати по даному бюджетному запиту.</t>
  </si>
  <si>
    <t>Надходжень по спеціальному фонду на 2025 рік  не заплановано.</t>
  </si>
  <si>
    <t>Створення умов для надання якісних послуг іншим закладам культури, контроль за веденням бухгалтерського обліку та звітності</t>
  </si>
  <si>
    <t>Забезпечення діяльності інших закладів культури і мистецтва, що сприяють всебічному розвитку культури, мистецтва, збереженню культурної спадщини, та своєчасного, якісного технічного нагляду за будівництвом та капітальним ремонтом, складання і надання кошторисної, звітної, фінансової документації, надання якісних послуг з централізованого господарського обслуговування</t>
  </si>
  <si>
    <t>- Конституція України, Бюджетний кодекс України  (зі змінами), Закон України "Про Державний бюджет України на 2025 рік",Закон України "Про місцеве самоврядування в Україні", Закон України "Про культуру";_x000D_
  Наказ Міністарвства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Міністарвства фінансів України від17.12.2020 року № 781 "Про внесення змін до Типової програмної класифікації видатків та кредитування місцевого бюджету"_x000D_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складання».;_x000D_
- наказ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бюджету»._x000D_
- наказ Міністерства цифрової трансформації України"  від 29.03.2023 № 34  "Про затвердження методики визначення належності бюджетних прграм, завдань, проектів, робіт до сфери інформатизації"_x000D_
- наказ 20.02.2024 № 110 Про затвердження Типового переліку результативних показників бюджетних програм місцевих бюджетів у галузі «Культура».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</si>
  <si>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</si>
  <si>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</si>
  <si>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</si>
  <si>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</si>
  <si>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</si>
  <si>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</si>
  <si>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</si>
  <si>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</si>
  <si>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</si>
  <si>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</si>
  <si>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</si>
  <si>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</si>
  <si>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</si>
  <si>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</si>
  <si>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</si>
  <si>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</si>
  <si>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</si>
  <si>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</si>
  <si>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</si>
  <si>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</si>
  <si>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</si>
  <si>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</si>
  <si>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</si>
  <si>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</si>
  <si>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</si>
  <si>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</si>
  <si>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</si>
  <si>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</si>
  <si>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</si>
  <si>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</si>
  <si>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</si>
  <si>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</si>
  <si>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</si>
  <si>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</si>
  <si>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</si>
  <si>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</si>
  <si>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</si>
  <si>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</si>
  <si>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</si>
  <si>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</si>
  <si>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</si>
  <si>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</si>
  <si>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</si>
  <si>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</si>
  <si>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</si>
  <si>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(1)(0)(1)(4)(0)(8)(1)</t>
  </si>
  <si>
    <t>(4)(0)(8)(1)</t>
  </si>
  <si>
    <t>(0)(8)(2)(9)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</si>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</sst>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4"/>
  <sheetViews>
    <sheetView tabSelected="1" topLeftCell="A133" zoomScaleNormal="100" workbookViewId="0">
      <selection activeCell="BL151" sqref="BL15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265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6" t="s">
        <v>234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233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239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161</v>
      </c>
      <c r="B7" s="126" t="s">
        <v>234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281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239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163</v>
      </c>
      <c r="B10" s="35" t="s">
        <v>278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280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184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240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266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230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30" customHeight="1" x14ac:dyDescent="0.2">
      <c r="A18" s="124" t="s">
        <v>231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05" customHeight="1" x14ac:dyDescent="0.2">
      <c r="A21" s="124" t="s">
        <v>232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252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241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242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253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749230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749230</v>
      </c>
      <c r="AJ30" s="96"/>
      <c r="AK30" s="96"/>
      <c r="AL30" s="96"/>
      <c r="AM30" s="97"/>
      <c r="AN30" s="95">
        <v>800300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800300</v>
      </c>
      <c r="BC30" s="96"/>
      <c r="BD30" s="96"/>
      <c r="BE30" s="96"/>
      <c r="BF30" s="97"/>
      <c r="BG30" s="95">
        <v>801500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801500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5"/>
      <c r="B31" s="86"/>
      <c r="C31" s="86"/>
      <c r="D31" s="87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749230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749230</v>
      </c>
      <c r="AJ31" s="104"/>
      <c r="AK31" s="104"/>
      <c r="AL31" s="104"/>
      <c r="AM31" s="105"/>
      <c r="AN31" s="103">
        <v>800300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800300</v>
      </c>
      <c r="BC31" s="104"/>
      <c r="BD31" s="104"/>
      <c r="BE31" s="104"/>
      <c r="BF31" s="105"/>
      <c r="BG31" s="103">
        <v>801500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801500</v>
      </c>
      <c r="BV31" s="104"/>
      <c r="BW31" s="104"/>
      <c r="BX31" s="104"/>
      <c r="BY31" s="105"/>
    </row>
    <row r="33" spans="1:79" ht="14.25" customHeight="1" x14ac:dyDescent="0.2">
      <c r="A33" s="78" t="s">
        <v>267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</row>
    <row r="34" spans="1:79" ht="15" customHeight="1" x14ac:dyDescent="0.2">
      <c r="A34" s="44" t="s">
        <v>241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263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268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801500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801500</v>
      </c>
      <c r="AN39" s="96"/>
      <c r="AO39" s="96"/>
      <c r="AP39" s="96"/>
      <c r="AQ39" s="97"/>
      <c r="AR39" s="95">
        <v>801500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801500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5"/>
      <c r="B40" s="86"/>
      <c r="C40" s="86"/>
      <c r="D40" s="87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801500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801500</v>
      </c>
      <c r="AN40" s="104"/>
      <c r="AO40" s="104"/>
      <c r="AP40" s="104"/>
      <c r="AQ40" s="105"/>
      <c r="AR40" s="103">
        <v>801500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801500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254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241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0" t="s">
        <v>118</v>
      </c>
      <c r="B46" s="61"/>
      <c r="C46" s="61"/>
      <c r="D46" s="62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242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245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253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3"/>
      <c r="B47" s="64"/>
      <c r="C47" s="64"/>
      <c r="D47" s="6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8" customFormat="1" ht="12.75" customHeight="1" x14ac:dyDescent="0.2">
      <c r="A50" s="88">
        <v>2111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608564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608564</v>
      </c>
      <c r="AJ50" s="96"/>
      <c r="AK50" s="96"/>
      <c r="AL50" s="96"/>
      <c r="AM50" s="97"/>
      <c r="AN50" s="95">
        <v>607300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607300</v>
      </c>
      <c r="BC50" s="96"/>
      <c r="BD50" s="96"/>
      <c r="BE50" s="96"/>
      <c r="BF50" s="97"/>
      <c r="BG50" s="95">
        <v>621500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621500</v>
      </c>
      <c r="BV50" s="96"/>
      <c r="BW50" s="96"/>
      <c r="BX50" s="96"/>
      <c r="BY50" s="97"/>
      <c r="CA50" s="98" t="s">
        <v>26</v>
      </c>
    </row>
    <row r="51" spans="1:79" s="98" customFormat="1" ht="12.75" customHeight="1" x14ac:dyDescent="0.2">
      <c r="A51" s="88">
        <v>2120</v>
      </c>
      <c r="B51" s="89"/>
      <c r="C51" s="89"/>
      <c r="D51" s="90"/>
      <c r="E51" s="91" t="s">
        <v>175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95">
        <v>114157</v>
      </c>
      <c r="V51" s="96"/>
      <c r="W51" s="96"/>
      <c r="X51" s="96"/>
      <c r="Y51" s="97"/>
      <c r="Z51" s="95">
        <v>0</v>
      </c>
      <c r="AA51" s="96"/>
      <c r="AB51" s="96"/>
      <c r="AC51" s="96"/>
      <c r="AD51" s="97"/>
      <c r="AE51" s="95">
        <v>0</v>
      </c>
      <c r="AF51" s="96"/>
      <c r="AG51" s="96"/>
      <c r="AH51" s="97"/>
      <c r="AI51" s="95">
        <f>IF(ISNUMBER(U51),U51,0)+IF(ISNUMBER(Z51),Z51,0)</f>
        <v>114157</v>
      </c>
      <c r="AJ51" s="96"/>
      <c r="AK51" s="96"/>
      <c r="AL51" s="96"/>
      <c r="AM51" s="97"/>
      <c r="AN51" s="95">
        <v>161000</v>
      </c>
      <c r="AO51" s="96"/>
      <c r="AP51" s="96"/>
      <c r="AQ51" s="96"/>
      <c r="AR51" s="97"/>
      <c r="AS51" s="95">
        <v>0</v>
      </c>
      <c r="AT51" s="96"/>
      <c r="AU51" s="96"/>
      <c r="AV51" s="96"/>
      <c r="AW51" s="97"/>
      <c r="AX51" s="95">
        <v>0</v>
      </c>
      <c r="AY51" s="96"/>
      <c r="AZ51" s="96"/>
      <c r="BA51" s="97"/>
      <c r="BB51" s="95">
        <f>IF(ISNUMBER(AN51),AN51,0)+IF(ISNUMBER(AS51),AS51,0)</f>
        <v>161000</v>
      </c>
      <c r="BC51" s="96"/>
      <c r="BD51" s="96"/>
      <c r="BE51" s="96"/>
      <c r="BF51" s="97"/>
      <c r="BG51" s="95">
        <v>140000</v>
      </c>
      <c r="BH51" s="96"/>
      <c r="BI51" s="96"/>
      <c r="BJ51" s="96"/>
      <c r="BK51" s="97"/>
      <c r="BL51" s="95">
        <v>0</v>
      </c>
      <c r="BM51" s="96"/>
      <c r="BN51" s="96"/>
      <c r="BO51" s="96"/>
      <c r="BP51" s="97"/>
      <c r="BQ51" s="95">
        <v>0</v>
      </c>
      <c r="BR51" s="96"/>
      <c r="BS51" s="96"/>
      <c r="BT51" s="97"/>
      <c r="BU51" s="95">
        <f>IF(ISNUMBER(BG51),BG51,0)+IF(ISNUMBER(BL51),BL51,0)</f>
        <v>140000</v>
      </c>
      <c r="BV51" s="96"/>
      <c r="BW51" s="96"/>
      <c r="BX51" s="96"/>
      <c r="BY51" s="97"/>
    </row>
    <row r="52" spans="1:79" s="98" customFormat="1" ht="12.75" customHeight="1" x14ac:dyDescent="0.2">
      <c r="A52" s="88">
        <v>2210</v>
      </c>
      <c r="B52" s="89"/>
      <c r="C52" s="89"/>
      <c r="D52" s="90"/>
      <c r="E52" s="91" t="s">
        <v>176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8780</v>
      </c>
      <c r="V52" s="96"/>
      <c r="W52" s="96"/>
      <c r="X52" s="96"/>
      <c r="Y52" s="97"/>
      <c r="Z52" s="95">
        <v>0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8780</v>
      </c>
      <c r="AJ52" s="96"/>
      <c r="AK52" s="96"/>
      <c r="AL52" s="96"/>
      <c r="AM52" s="97"/>
      <c r="AN52" s="95">
        <v>6000</v>
      </c>
      <c r="AO52" s="96"/>
      <c r="AP52" s="96"/>
      <c r="AQ52" s="96"/>
      <c r="AR52" s="97"/>
      <c r="AS52" s="95">
        <v>0</v>
      </c>
      <c r="AT52" s="96"/>
      <c r="AU52" s="96"/>
      <c r="AV52" s="96"/>
      <c r="AW52" s="97"/>
      <c r="AX52" s="95">
        <v>0</v>
      </c>
      <c r="AY52" s="96"/>
      <c r="AZ52" s="96"/>
      <c r="BA52" s="97"/>
      <c r="BB52" s="95">
        <f>IF(ISNUMBER(AN52),AN52,0)+IF(ISNUMBER(AS52),AS52,0)</f>
        <v>6000</v>
      </c>
      <c r="BC52" s="96"/>
      <c r="BD52" s="96"/>
      <c r="BE52" s="96"/>
      <c r="BF52" s="97"/>
      <c r="BG52" s="95">
        <v>12000</v>
      </c>
      <c r="BH52" s="96"/>
      <c r="BI52" s="96"/>
      <c r="BJ52" s="96"/>
      <c r="BK52" s="97"/>
      <c r="BL52" s="95">
        <v>0</v>
      </c>
      <c r="BM52" s="96"/>
      <c r="BN52" s="96"/>
      <c r="BO52" s="96"/>
      <c r="BP52" s="97"/>
      <c r="BQ52" s="95">
        <v>0</v>
      </c>
      <c r="BR52" s="96"/>
      <c r="BS52" s="96"/>
      <c r="BT52" s="97"/>
      <c r="BU52" s="95">
        <f>IF(ISNUMBER(BG52),BG52,0)+IF(ISNUMBER(BL52),BL52,0)</f>
        <v>12000</v>
      </c>
      <c r="BV52" s="96"/>
      <c r="BW52" s="96"/>
      <c r="BX52" s="96"/>
      <c r="BY52" s="97"/>
    </row>
    <row r="53" spans="1:79" s="98" customFormat="1" ht="12.75" customHeight="1" x14ac:dyDescent="0.2">
      <c r="A53" s="88">
        <v>2240</v>
      </c>
      <c r="B53" s="89"/>
      <c r="C53" s="89"/>
      <c r="D53" s="90"/>
      <c r="E53" s="91" t="s">
        <v>177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  <c r="U53" s="95">
        <v>16629</v>
      </c>
      <c r="V53" s="96"/>
      <c r="W53" s="96"/>
      <c r="X53" s="96"/>
      <c r="Y53" s="97"/>
      <c r="Z53" s="95">
        <v>0</v>
      </c>
      <c r="AA53" s="96"/>
      <c r="AB53" s="96"/>
      <c r="AC53" s="96"/>
      <c r="AD53" s="97"/>
      <c r="AE53" s="95">
        <v>0</v>
      </c>
      <c r="AF53" s="96"/>
      <c r="AG53" s="96"/>
      <c r="AH53" s="97"/>
      <c r="AI53" s="95">
        <f>IF(ISNUMBER(U53),U53,0)+IF(ISNUMBER(Z53),Z53,0)</f>
        <v>16629</v>
      </c>
      <c r="AJ53" s="96"/>
      <c r="AK53" s="96"/>
      <c r="AL53" s="96"/>
      <c r="AM53" s="97"/>
      <c r="AN53" s="95">
        <v>21000</v>
      </c>
      <c r="AO53" s="96"/>
      <c r="AP53" s="96"/>
      <c r="AQ53" s="96"/>
      <c r="AR53" s="97"/>
      <c r="AS53" s="95">
        <v>0</v>
      </c>
      <c r="AT53" s="96"/>
      <c r="AU53" s="96"/>
      <c r="AV53" s="96"/>
      <c r="AW53" s="97"/>
      <c r="AX53" s="95">
        <v>0</v>
      </c>
      <c r="AY53" s="96"/>
      <c r="AZ53" s="96"/>
      <c r="BA53" s="97"/>
      <c r="BB53" s="95">
        <f>IF(ISNUMBER(AN53),AN53,0)+IF(ISNUMBER(AS53),AS53,0)</f>
        <v>21000</v>
      </c>
      <c r="BC53" s="96"/>
      <c r="BD53" s="96"/>
      <c r="BE53" s="96"/>
      <c r="BF53" s="97"/>
      <c r="BG53" s="95">
        <v>20000</v>
      </c>
      <c r="BH53" s="96"/>
      <c r="BI53" s="96"/>
      <c r="BJ53" s="96"/>
      <c r="BK53" s="97"/>
      <c r="BL53" s="95">
        <v>0</v>
      </c>
      <c r="BM53" s="96"/>
      <c r="BN53" s="96"/>
      <c r="BO53" s="96"/>
      <c r="BP53" s="97"/>
      <c r="BQ53" s="95">
        <v>0</v>
      </c>
      <c r="BR53" s="96"/>
      <c r="BS53" s="96"/>
      <c r="BT53" s="97"/>
      <c r="BU53" s="95">
        <f>IF(ISNUMBER(BG53),BG53,0)+IF(ISNUMBER(BL53),BL53,0)</f>
        <v>20000</v>
      </c>
      <c r="BV53" s="96"/>
      <c r="BW53" s="96"/>
      <c r="BX53" s="96"/>
      <c r="BY53" s="97"/>
    </row>
    <row r="54" spans="1:79" s="98" customFormat="1" ht="12.75" customHeight="1" x14ac:dyDescent="0.2">
      <c r="A54" s="88">
        <v>2250</v>
      </c>
      <c r="B54" s="89"/>
      <c r="C54" s="89"/>
      <c r="D54" s="90"/>
      <c r="E54" s="91" t="s">
        <v>178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3"/>
      <c r="U54" s="95">
        <v>1100</v>
      </c>
      <c r="V54" s="96"/>
      <c r="W54" s="96"/>
      <c r="X54" s="96"/>
      <c r="Y54" s="97"/>
      <c r="Z54" s="95">
        <v>0</v>
      </c>
      <c r="AA54" s="96"/>
      <c r="AB54" s="96"/>
      <c r="AC54" s="96"/>
      <c r="AD54" s="97"/>
      <c r="AE54" s="95">
        <v>0</v>
      </c>
      <c r="AF54" s="96"/>
      <c r="AG54" s="96"/>
      <c r="AH54" s="97"/>
      <c r="AI54" s="95">
        <f>IF(ISNUMBER(U54),U54,0)+IF(ISNUMBER(Z54),Z54,0)</f>
        <v>1100</v>
      </c>
      <c r="AJ54" s="96"/>
      <c r="AK54" s="96"/>
      <c r="AL54" s="96"/>
      <c r="AM54" s="97"/>
      <c r="AN54" s="95">
        <v>2000</v>
      </c>
      <c r="AO54" s="96"/>
      <c r="AP54" s="96"/>
      <c r="AQ54" s="96"/>
      <c r="AR54" s="97"/>
      <c r="AS54" s="95">
        <v>0</v>
      </c>
      <c r="AT54" s="96"/>
      <c r="AU54" s="96"/>
      <c r="AV54" s="96"/>
      <c r="AW54" s="97"/>
      <c r="AX54" s="95">
        <v>0</v>
      </c>
      <c r="AY54" s="96"/>
      <c r="AZ54" s="96"/>
      <c r="BA54" s="97"/>
      <c r="BB54" s="95">
        <f>IF(ISNUMBER(AN54),AN54,0)+IF(ISNUMBER(AS54),AS54,0)</f>
        <v>2000</v>
      </c>
      <c r="BC54" s="96"/>
      <c r="BD54" s="96"/>
      <c r="BE54" s="96"/>
      <c r="BF54" s="97"/>
      <c r="BG54" s="95">
        <v>4000</v>
      </c>
      <c r="BH54" s="96"/>
      <c r="BI54" s="96"/>
      <c r="BJ54" s="96"/>
      <c r="BK54" s="97"/>
      <c r="BL54" s="95">
        <v>0</v>
      </c>
      <c r="BM54" s="96"/>
      <c r="BN54" s="96"/>
      <c r="BO54" s="96"/>
      <c r="BP54" s="97"/>
      <c r="BQ54" s="95">
        <v>0</v>
      </c>
      <c r="BR54" s="96"/>
      <c r="BS54" s="96"/>
      <c r="BT54" s="97"/>
      <c r="BU54" s="95">
        <f>IF(ISNUMBER(BG54),BG54,0)+IF(ISNUMBER(BL54),BL54,0)</f>
        <v>4000</v>
      </c>
      <c r="BV54" s="96"/>
      <c r="BW54" s="96"/>
      <c r="BX54" s="96"/>
      <c r="BY54" s="97"/>
    </row>
    <row r="55" spans="1:79" s="98" customFormat="1" ht="12.75" customHeight="1" x14ac:dyDescent="0.2">
      <c r="A55" s="88">
        <v>2272</v>
      </c>
      <c r="B55" s="89"/>
      <c r="C55" s="89"/>
      <c r="D55" s="90"/>
      <c r="E55" s="91" t="s">
        <v>179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3"/>
      <c r="U55" s="95">
        <v>0</v>
      </c>
      <c r="V55" s="96"/>
      <c r="W55" s="96"/>
      <c r="X55" s="96"/>
      <c r="Y55" s="97"/>
      <c r="Z55" s="95">
        <v>0</v>
      </c>
      <c r="AA55" s="96"/>
      <c r="AB55" s="96"/>
      <c r="AC55" s="96"/>
      <c r="AD55" s="97"/>
      <c r="AE55" s="95">
        <v>0</v>
      </c>
      <c r="AF55" s="96"/>
      <c r="AG55" s="96"/>
      <c r="AH55" s="97"/>
      <c r="AI55" s="95">
        <f>IF(ISNUMBER(U55),U55,0)+IF(ISNUMBER(Z55),Z55,0)</f>
        <v>0</v>
      </c>
      <c r="AJ55" s="96"/>
      <c r="AK55" s="96"/>
      <c r="AL55" s="96"/>
      <c r="AM55" s="97"/>
      <c r="AN55" s="95">
        <v>0</v>
      </c>
      <c r="AO55" s="96"/>
      <c r="AP55" s="96"/>
      <c r="AQ55" s="96"/>
      <c r="AR55" s="97"/>
      <c r="AS55" s="95">
        <v>0</v>
      </c>
      <c r="AT55" s="96"/>
      <c r="AU55" s="96"/>
      <c r="AV55" s="96"/>
      <c r="AW55" s="97"/>
      <c r="AX55" s="95">
        <v>0</v>
      </c>
      <c r="AY55" s="96"/>
      <c r="AZ55" s="96"/>
      <c r="BA55" s="97"/>
      <c r="BB55" s="95">
        <f>IF(ISNUMBER(AN55),AN55,0)+IF(ISNUMBER(AS55),AS55,0)</f>
        <v>0</v>
      </c>
      <c r="BC55" s="96"/>
      <c r="BD55" s="96"/>
      <c r="BE55" s="96"/>
      <c r="BF55" s="97"/>
      <c r="BG55" s="95">
        <v>0</v>
      </c>
      <c r="BH55" s="96"/>
      <c r="BI55" s="96"/>
      <c r="BJ55" s="96"/>
      <c r="BK55" s="97"/>
      <c r="BL55" s="95">
        <v>0</v>
      </c>
      <c r="BM55" s="96"/>
      <c r="BN55" s="96"/>
      <c r="BO55" s="96"/>
      <c r="BP55" s="97"/>
      <c r="BQ55" s="95">
        <v>0</v>
      </c>
      <c r="BR55" s="96"/>
      <c r="BS55" s="96"/>
      <c r="BT55" s="97"/>
      <c r="BU55" s="95">
        <f>IF(ISNUMBER(BG55),BG55,0)+IF(ISNUMBER(BL55),BL55,0)</f>
        <v>0</v>
      </c>
      <c r="BV55" s="96"/>
      <c r="BW55" s="96"/>
      <c r="BX55" s="96"/>
      <c r="BY55" s="97"/>
    </row>
    <row r="56" spans="1:79" s="98" customFormat="1" ht="12.75" customHeight="1" x14ac:dyDescent="0.2">
      <c r="A56" s="88">
        <v>2273</v>
      </c>
      <c r="B56" s="89"/>
      <c r="C56" s="89"/>
      <c r="D56" s="90"/>
      <c r="E56" s="91" t="s">
        <v>180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  <c r="U56" s="95">
        <v>0</v>
      </c>
      <c r="V56" s="96"/>
      <c r="W56" s="96"/>
      <c r="X56" s="96"/>
      <c r="Y56" s="97"/>
      <c r="Z56" s="95">
        <v>0</v>
      </c>
      <c r="AA56" s="96"/>
      <c r="AB56" s="96"/>
      <c r="AC56" s="96"/>
      <c r="AD56" s="97"/>
      <c r="AE56" s="95">
        <v>0</v>
      </c>
      <c r="AF56" s="96"/>
      <c r="AG56" s="96"/>
      <c r="AH56" s="97"/>
      <c r="AI56" s="95">
        <f>IF(ISNUMBER(U56),U56,0)+IF(ISNUMBER(Z56),Z56,0)</f>
        <v>0</v>
      </c>
      <c r="AJ56" s="96"/>
      <c r="AK56" s="96"/>
      <c r="AL56" s="96"/>
      <c r="AM56" s="97"/>
      <c r="AN56" s="95">
        <v>0</v>
      </c>
      <c r="AO56" s="96"/>
      <c r="AP56" s="96"/>
      <c r="AQ56" s="96"/>
      <c r="AR56" s="97"/>
      <c r="AS56" s="95">
        <v>0</v>
      </c>
      <c r="AT56" s="96"/>
      <c r="AU56" s="96"/>
      <c r="AV56" s="96"/>
      <c r="AW56" s="97"/>
      <c r="AX56" s="95">
        <v>0</v>
      </c>
      <c r="AY56" s="96"/>
      <c r="AZ56" s="96"/>
      <c r="BA56" s="97"/>
      <c r="BB56" s="95">
        <f>IF(ISNUMBER(AN56),AN56,0)+IF(ISNUMBER(AS56),AS56,0)</f>
        <v>0</v>
      </c>
      <c r="BC56" s="96"/>
      <c r="BD56" s="96"/>
      <c r="BE56" s="96"/>
      <c r="BF56" s="97"/>
      <c r="BG56" s="95">
        <v>0</v>
      </c>
      <c r="BH56" s="96"/>
      <c r="BI56" s="96"/>
      <c r="BJ56" s="96"/>
      <c r="BK56" s="97"/>
      <c r="BL56" s="95">
        <v>0</v>
      </c>
      <c r="BM56" s="96"/>
      <c r="BN56" s="96"/>
      <c r="BO56" s="96"/>
      <c r="BP56" s="97"/>
      <c r="BQ56" s="95">
        <v>0</v>
      </c>
      <c r="BR56" s="96"/>
      <c r="BS56" s="96"/>
      <c r="BT56" s="97"/>
      <c r="BU56" s="95">
        <f>IF(ISNUMBER(BG56),BG56,0)+IF(ISNUMBER(BL56),BL56,0)</f>
        <v>0</v>
      </c>
      <c r="BV56" s="96"/>
      <c r="BW56" s="96"/>
      <c r="BX56" s="96"/>
      <c r="BY56" s="97"/>
    </row>
    <row r="57" spans="1:79" s="98" customFormat="1" ht="12.75" customHeight="1" x14ac:dyDescent="0.2">
      <c r="A57" s="88">
        <v>2274</v>
      </c>
      <c r="B57" s="89"/>
      <c r="C57" s="89"/>
      <c r="D57" s="90"/>
      <c r="E57" s="91" t="s">
        <v>181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3"/>
      <c r="U57" s="95">
        <v>0</v>
      </c>
      <c r="V57" s="96"/>
      <c r="W57" s="96"/>
      <c r="X57" s="96"/>
      <c r="Y57" s="97"/>
      <c r="Z57" s="95">
        <v>0</v>
      </c>
      <c r="AA57" s="96"/>
      <c r="AB57" s="96"/>
      <c r="AC57" s="96"/>
      <c r="AD57" s="97"/>
      <c r="AE57" s="95">
        <v>0</v>
      </c>
      <c r="AF57" s="96"/>
      <c r="AG57" s="96"/>
      <c r="AH57" s="97"/>
      <c r="AI57" s="95">
        <f>IF(ISNUMBER(U57),U57,0)+IF(ISNUMBER(Z57),Z57,0)</f>
        <v>0</v>
      </c>
      <c r="AJ57" s="96"/>
      <c r="AK57" s="96"/>
      <c r="AL57" s="96"/>
      <c r="AM57" s="97"/>
      <c r="AN57" s="95">
        <v>0</v>
      </c>
      <c r="AO57" s="96"/>
      <c r="AP57" s="96"/>
      <c r="AQ57" s="96"/>
      <c r="AR57" s="97"/>
      <c r="AS57" s="95">
        <v>0</v>
      </c>
      <c r="AT57" s="96"/>
      <c r="AU57" s="96"/>
      <c r="AV57" s="96"/>
      <c r="AW57" s="97"/>
      <c r="AX57" s="95">
        <v>0</v>
      </c>
      <c r="AY57" s="96"/>
      <c r="AZ57" s="96"/>
      <c r="BA57" s="97"/>
      <c r="BB57" s="95">
        <f>IF(ISNUMBER(AN57),AN57,0)+IF(ISNUMBER(AS57),AS57,0)</f>
        <v>0</v>
      </c>
      <c r="BC57" s="96"/>
      <c r="BD57" s="96"/>
      <c r="BE57" s="96"/>
      <c r="BF57" s="97"/>
      <c r="BG57" s="95">
        <v>0</v>
      </c>
      <c r="BH57" s="96"/>
      <c r="BI57" s="96"/>
      <c r="BJ57" s="96"/>
      <c r="BK57" s="97"/>
      <c r="BL57" s="95">
        <v>0</v>
      </c>
      <c r="BM57" s="96"/>
      <c r="BN57" s="96"/>
      <c r="BO57" s="96"/>
      <c r="BP57" s="97"/>
      <c r="BQ57" s="95">
        <v>0</v>
      </c>
      <c r="BR57" s="96"/>
      <c r="BS57" s="96"/>
      <c r="BT57" s="97"/>
      <c r="BU57" s="95">
        <f>IF(ISNUMBER(BG57),BG57,0)+IF(ISNUMBER(BL57),BL57,0)</f>
        <v>0</v>
      </c>
      <c r="BV57" s="96"/>
      <c r="BW57" s="96"/>
      <c r="BX57" s="96"/>
      <c r="BY57" s="97"/>
    </row>
    <row r="58" spans="1:79" s="98" customFormat="1" ht="38.25" customHeight="1" x14ac:dyDescent="0.2">
      <c r="A58" s="88">
        <v>2282</v>
      </c>
      <c r="B58" s="89"/>
      <c r="C58" s="89"/>
      <c r="D58" s="90"/>
      <c r="E58" s="91" t="s">
        <v>182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  <c r="U58" s="95">
        <v>0</v>
      </c>
      <c r="V58" s="96"/>
      <c r="W58" s="96"/>
      <c r="X58" s="96"/>
      <c r="Y58" s="97"/>
      <c r="Z58" s="95">
        <v>0</v>
      </c>
      <c r="AA58" s="96"/>
      <c r="AB58" s="96"/>
      <c r="AC58" s="96"/>
      <c r="AD58" s="97"/>
      <c r="AE58" s="95">
        <v>0</v>
      </c>
      <c r="AF58" s="96"/>
      <c r="AG58" s="96"/>
      <c r="AH58" s="97"/>
      <c r="AI58" s="95">
        <f>IF(ISNUMBER(U58),U58,0)+IF(ISNUMBER(Z58),Z58,0)</f>
        <v>0</v>
      </c>
      <c r="AJ58" s="96"/>
      <c r="AK58" s="96"/>
      <c r="AL58" s="96"/>
      <c r="AM58" s="97"/>
      <c r="AN58" s="95">
        <v>3000</v>
      </c>
      <c r="AO58" s="96"/>
      <c r="AP58" s="96"/>
      <c r="AQ58" s="96"/>
      <c r="AR58" s="97"/>
      <c r="AS58" s="95">
        <v>0</v>
      </c>
      <c r="AT58" s="96"/>
      <c r="AU58" s="96"/>
      <c r="AV58" s="96"/>
      <c r="AW58" s="97"/>
      <c r="AX58" s="95">
        <v>0</v>
      </c>
      <c r="AY58" s="96"/>
      <c r="AZ58" s="96"/>
      <c r="BA58" s="97"/>
      <c r="BB58" s="95">
        <f>IF(ISNUMBER(AN58),AN58,0)+IF(ISNUMBER(AS58),AS58,0)</f>
        <v>3000</v>
      </c>
      <c r="BC58" s="96"/>
      <c r="BD58" s="96"/>
      <c r="BE58" s="96"/>
      <c r="BF58" s="97"/>
      <c r="BG58" s="95">
        <v>4000</v>
      </c>
      <c r="BH58" s="96"/>
      <c r="BI58" s="96"/>
      <c r="BJ58" s="96"/>
      <c r="BK58" s="97"/>
      <c r="BL58" s="95">
        <v>0</v>
      </c>
      <c r="BM58" s="96"/>
      <c r="BN58" s="96"/>
      <c r="BO58" s="96"/>
      <c r="BP58" s="97"/>
      <c r="BQ58" s="95">
        <v>0</v>
      </c>
      <c r="BR58" s="96"/>
      <c r="BS58" s="96"/>
      <c r="BT58" s="97"/>
      <c r="BU58" s="95">
        <f>IF(ISNUMBER(BG58),BG58,0)+IF(ISNUMBER(BL58),BL58,0)</f>
        <v>4000</v>
      </c>
      <c r="BV58" s="96"/>
      <c r="BW58" s="96"/>
      <c r="BX58" s="96"/>
      <c r="BY58" s="97"/>
    </row>
    <row r="59" spans="1:79" s="98" customFormat="1" ht="12.75" customHeight="1" x14ac:dyDescent="0.2">
      <c r="A59" s="88">
        <v>2800</v>
      </c>
      <c r="B59" s="89"/>
      <c r="C59" s="89"/>
      <c r="D59" s="90"/>
      <c r="E59" s="91" t="s">
        <v>183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5">
        <v>0</v>
      </c>
      <c r="V59" s="96"/>
      <c r="W59" s="96"/>
      <c r="X59" s="96"/>
      <c r="Y59" s="97"/>
      <c r="Z59" s="95">
        <v>0</v>
      </c>
      <c r="AA59" s="96"/>
      <c r="AB59" s="96"/>
      <c r="AC59" s="96"/>
      <c r="AD59" s="97"/>
      <c r="AE59" s="95">
        <v>0</v>
      </c>
      <c r="AF59" s="96"/>
      <c r="AG59" s="96"/>
      <c r="AH59" s="97"/>
      <c r="AI59" s="95">
        <f>IF(ISNUMBER(U59),U59,0)+IF(ISNUMBER(Z59),Z59,0)</f>
        <v>0</v>
      </c>
      <c r="AJ59" s="96"/>
      <c r="AK59" s="96"/>
      <c r="AL59" s="96"/>
      <c r="AM59" s="97"/>
      <c r="AN59" s="95">
        <v>0</v>
      </c>
      <c r="AO59" s="96"/>
      <c r="AP59" s="96"/>
      <c r="AQ59" s="96"/>
      <c r="AR59" s="97"/>
      <c r="AS59" s="95">
        <v>0</v>
      </c>
      <c r="AT59" s="96"/>
      <c r="AU59" s="96"/>
      <c r="AV59" s="96"/>
      <c r="AW59" s="97"/>
      <c r="AX59" s="95">
        <v>0</v>
      </c>
      <c r="AY59" s="96"/>
      <c r="AZ59" s="96"/>
      <c r="BA59" s="97"/>
      <c r="BB59" s="95">
        <f>IF(ISNUMBER(AN59),AN59,0)+IF(ISNUMBER(AS59),AS59,0)</f>
        <v>0</v>
      </c>
      <c r="BC59" s="96"/>
      <c r="BD59" s="96"/>
      <c r="BE59" s="96"/>
      <c r="BF59" s="97"/>
      <c r="BG59" s="95">
        <v>0</v>
      </c>
      <c r="BH59" s="96"/>
      <c r="BI59" s="96"/>
      <c r="BJ59" s="96"/>
      <c r="BK59" s="97"/>
      <c r="BL59" s="95">
        <v>0</v>
      </c>
      <c r="BM59" s="96"/>
      <c r="BN59" s="96"/>
      <c r="BO59" s="96"/>
      <c r="BP59" s="97"/>
      <c r="BQ59" s="95">
        <v>0</v>
      </c>
      <c r="BR59" s="96"/>
      <c r="BS59" s="96"/>
      <c r="BT59" s="97"/>
      <c r="BU59" s="95">
        <f>IF(ISNUMBER(BG59),BG59,0)+IF(ISNUMBER(BL59),BL59,0)</f>
        <v>0</v>
      </c>
      <c r="BV59" s="96"/>
      <c r="BW59" s="96"/>
      <c r="BX59" s="96"/>
      <c r="BY59" s="97"/>
    </row>
    <row r="60" spans="1:79" s="6" customFormat="1" ht="12.75" customHeight="1" x14ac:dyDescent="0.2">
      <c r="A60" s="85"/>
      <c r="B60" s="86"/>
      <c r="C60" s="86"/>
      <c r="D60" s="87"/>
      <c r="E60" s="99" t="s">
        <v>147</v>
      </c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1"/>
      <c r="U60" s="103">
        <v>749230</v>
      </c>
      <c r="V60" s="104"/>
      <c r="W60" s="104"/>
      <c r="X60" s="104"/>
      <c r="Y60" s="105"/>
      <c r="Z60" s="103">
        <v>0</v>
      </c>
      <c r="AA60" s="104"/>
      <c r="AB60" s="104"/>
      <c r="AC60" s="104"/>
      <c r="AD60" s="105"/>
      <c r="AE60" s="103">
        <v>0</v>
      </c>
      <c r="AF60" s="104"/>
      <c r="AG60" s="104"/>
      <c r="AH60" s="105"/>
      <c r="AI60" s="103">
        <f>IF(ISNUMBER(U60),U60,0)+IF(ISNUMBER(Z60),Z60,0)</f>
        <v>749230</v>
      </c>
      <c r="AJ60" s="104"/>
      <c r="AK60" s="104"/>
      <c r="AL60" s="104"/>
      <c r="AM60" s="105"/>
      <c r="AN60" s="103">
        <v>800300</v>
      </c>
      <c r="AO60" s="104"/>
      <c r="AP60" s="104"/>
      <c r="AQ60" s="104"/>
      <c r="AR60" s="105"/>
      <c r="AS60" s="103">
        <v>0</v>
      </c>
      <c r="AT60" s="104"/>
      <c r="AU60" s="104"/>
      <c r="AV60" s="104"/>
      <c r="AW60" s="105"/>
      <c r="AX60" s="103">
        <v>0</v>
      </c>
      <c r="AY60" s="104"/>
      <c r="AZ60" s="104"/>
      <c r="BA60" s="105"/>
      <c r="BB60" s="103">
        <f>IF(ISNUMBER(AN60),AN60,0)+IF(ISNUMBER(AS60),AS60,0)</f>
        <v>800300</v>
      </c>
      <c r="BC60" s="104"/>
      <c r="BD60" s="104"/>
      <c r="BE60" s="104"/>
      <c r="BF60" s="105"/>
      <c r="BG60" s="103">
        <v>801500</v>
      </c>
      <c r="BH60" s="104"/>
      <c r="BI60" s="104"/>
      <c r="BJ60" s="104"/>
      <c r="BK60" s="105"/>
      <c r="BL60" s="103">
        <v>0</v>
      </c>
      <c r="BM60" s="104"/>
      <c r="BN60" s="104"/>
      <c r="BO60" s="104"/>
      <c r="BP60" s="105"/>
      <c r="BQ60" s="103">
        <v>0</v>
      </c>
      <c r="BR60" s="104"/>
      <c r="BS60" s="104"/>
      <c r="BT60" s="105"/>
      <c r="BU60" s="103">
        <f>IF(ISNUMBER(BG60),BG60,0)+IF(ISNUMBER(BL60),BL60,0)</f>
        <v>801500</v>
      </c>
      <c r="BV60" s="104"/>
      <c r="BW60" s="104"/>
      <c r="BX60" s="104"/>
      <c r="BY60" s="105"/>
    </row>
    <row r="62" spans="1:79" ht="14.25" customHeight="1" x14ac:dyDescent="0.2">
      <c r="A62" s="29" t="s">
        <v>255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 x14ac:dyDescent="0.2">
      <c r="A63" s="44" t="s">
        <v>241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</row>
    <row r="64" spans="1:79" ht="23.1" customHeight="1" x14ac:dyDescent="0.2">
      <c r="A64" s="60" t="s">
        <v>119</v>
      </c>
      <c r="B64" s="61"/>
      <c r="C64" s="61"/>
      <c r="D64" s="61"/>
      <c r="E64" s="62"/>
      <c r="F64" s="27" t="s">
        <v>19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36" t="s">
        <v>242</v>
      </c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8"/>
      <c r="AN64" s="36" t="s">
        <v>245</v>
      </c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8"/>
      <c r="BG64" s="36" t="s">
        <v>253</v>
      </c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8"/>
    </row>
    <row r="65" spans="1:79" ht="51.75" customHeight="1" x14ac:dyDescent="0.2">
      <c r="A65" s="63"/>
      <c r="B65" s="64"/>
      <c r="C65" s="64"/>
      <c r="D65" s="64"/>
      <c r="E65" s="65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36" t="s">
        <v>4</v>
      </c>
      <c r="V65" s="37"/>
      <c r="W65" s="37"/>
      <c r="X65" s="37"/>
      <c r="Y65" s="38"/>
      <c r="Z65" s="36" t="s">
        <v>3</v>
      </c>
      <c r="AA65" s="37"/>
      <c r="AB65" s="37"/>
      <c r="AC65" s="37"/>
      <c r="AD65" s="38"/>
      <c r="AE65" s="57" t="s">
        <v>116</v>
      </c>
      <c r="AF65" s="58"/>
      <c r="AG65" s="58"/>
      <c r="AH65" s="59"/>
      <c r="AI65" s="36" t="s">
        <v>5</v>
      </c>
      <c r="AJ65" s="37"/>
      <c r="AK65" s="37"/>
      <c r="AL65" s="37"/>
      <c r="AM65" s="38"/>
      <c r="AN65" s="36" t="s">
        <v>4</v>
      </c>
      <c r="AO65" s="37"/>
      <c r="AP65" s="37"/>
      <c r="AQ65" s="37"/>
      <c r="AR65" s="38"/>
      <c r="AS65" s="36" t="s">
        <v>3</v>
      </c>
      <c r="AT65" s="37"/>
      <c r="AU65" s="37"/>
      <c r="AV65" s="37"/>
      <c r="AW65" s="38"/>
      <c r="AX65" s="57" t="s">
        <v>116</v>
      </c>
      <c r="AY65" s="58"/>
      <c r="AZ65" s="58"/>
      <c r="BA65" s="59"/>
      <c r="BB65" s="36" t="s">
        <v>96</v>
      </c>
      <c r="BC65" s="37"/>
      <c r="BD65" s="37"/>
      <c r="BE65" s="37"/>
      <c r="BF65" s="38"/>
      <c r="BG65" s="36" t="s">
        <v>4</v>
      </c>
      <c r="BH65" s="37"/>
      <c r="BI65" s="37"/>
      <c r="BJ65" s="37"/>
      <c r="BK65" s="38"/>
      <c r="BL65" s="36" t="s">
        <v>3</v>
      </c>
      <c r="BM65" s="37"/>
      <c r="BN65" s="37"/>
      <c r="BO65" s="37"/>
      <c r="BP65" s="38"/>
      <c r="BQ65" s="57" t="s">
        <v>116</v>
      </c>
      <c r="BR65" s="58"/>
      <c r="BS65" s="58"/>
      <c r="BT65" s="59"/>
      <c r="BU65" s="27" t="s">
        <v>97</v>
      </c>
      <c r="BV65" s="27"/>
      <c r="BW65" s="27"/>
      <c r="BX65" s="27"/>
      <c r="BY65" s="27"/>
    </row>
    <row r="66" spans="1:79" ht="15" customHeight="1" x14ac:dyDescent="0.2">
      <c r="A66" s="36">
        <v>1</v>
      </c>
      <c r="B66" s="37"/>
      <c r="C66" s="37"/>
      <c r="D66" s="37"/>
      <c r="E66" s="38"/>
      <c r="F66" s="36">
        <v>2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8"/>
      <c r="U66" s="36">
        <v>3</v>
      </c>
      <c r="V66" s="37"/>
      <c r="W66" s="37"/>
      <c r="X66" s="37"/>
      <c r="Y66" s="38"/>
      <c r="Z66" s="36">
        <v>4</v>
      </c>
      <c r="AA66" s="37"/>
      <c r="AB66" s="37"/>
      <c r="AC66" s="37"/>
      <c r="AD66" s="38"/>
      <c r="AE66" s="36">
        <v>5</v>
      </c>
      <c r="AF66" s="37"/>
      <c r="AG66" s="37"/>
      <c r="AH66" s="38"/>
      <c r="AI66" s="36">
        <v>6</v>
      </c>
      <c r="AJ66" s="37"/>
      <c r="AK66" s="37"/>
      <c r="AL66" s="37"/>
      <c r="AM66" s="38"/>
      <c r="AN66" s="36">
        <v>7</v>
      </c>
      <c r="AO66" s="37"/>
      <c r="AP66" s="37"/>
      <c r="AQ66" s="37"/>
      <c r="AR66" s="38"/>
      <c r="AS66" s="36">
        <v>8</v>
      </c>
      <c r="AT66" s="37"/>
      <c r="AU66" s="37"/>
      <c r="AV66" s="37"/>
      <c r="AW66" s="38"/>
      <c r="AX66" s="36">
        <v>9</v>
      </c>
      <c r="AY66" s="37"/>
      <c r="AZ66" s="37"/>
      <c r="BA66" s="38"/>
      <c r="BB66" s="36">
        <v>10</v>
      </c>
      <c r="BC66" s="37"/>
      <c r="BD66" s="37"/>
      <c r="BE66" s="37"/>
      <c r="BF66" s="38"/>
      <c r="BG66" s="36">
        <v>11</v>
      </c>
      <c r="BH66" s="37"/>
      <c r="BI66" s="37"/>
      <c r="BJ66" s="37"/>
      <c r="BK66" s="38"/>
      <c r="BL66" s="36">
        <v>12</v>
      </c>
      <c r="BM66" s="37"/>
      <c r="BN66" s="37"/>
      <c r="BO66" s="37"/>
      <c r="BP66" s="38"/>
      <c r="BQ66" s="36">
        <v>13</v>
      </c>
      <c r="BR66" s="37"/>
      <c r="BS66" s="37"/>
      <c r="BT66" s="38"/>
      <c r="BU66" s="27">
        <v>14</v>
      </c>
      <c r="BV66" s="27"/>
      <c r="BW66" s="27"/>
      <c r="BX66" s="27"/>
      <c r="BY66" s="27"/>
    </row>
    <row r="67" spans="1:79" s="1" customFormat="1" ht="13.5" hidden="1" customHeight="1" x14ac:dyDescent="0.2">
      <c r="A67" s="39" t="s">
        <v>64</v>
      </c>
      <c r="B67" s="40"/>
      <c r="C67" s="40"/>
      <c r="D67" s="40"/>
      <c r="E67" s="41"/>
      <c r="F67" s="39" t="s">
        <v>57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1"/>
      <c r="U67" s="39" t="s">
        <v>65</v>
      </c>
      <c r="V67" s="40"/>
      <c r="W67" s="40"/>
      <c r="X67" s="40"/>
      <c r="Y67" s="41"/>
      <c r="Z67" s="39" t="s">
        <v>66</v>
      </c>
      <c r="AA67" s="40"/>
      <c r="AB67" s="40"/>
      <c r="AC67" s="40"/>
      <c r="AD67" s="41"/>
      <c r="AE67" s="39" t="s">
        <v>91</v>
      </c>
      <c r="AF67" s="40"/>
      <c r="AG67" s="40"/>
      <c r="AH67" s="41"/>
      <c r="AI67" s="47" t="s">
        <v>169</v>
      </c>
      <c r="AJ67" s="48"/>
      <c r="AK67" s="48"/>
      <c r="AL67" s="48"/>
      <c r="AM67" s="49"/>
      <c r="AN67" s="39" t="s">
        <v>67</v>
      </c>
      <c r="AO67" s="40"/>
      <c r="AP67" s="40"/>
      <c r="AQ67" s="40"/>
      <c r="AR67" s="41"/>
      <c r="AS67" s="39" t="s">
        <v>68</v>
      </c>
      <c r="AT67" s="40"/>
      <c r="AU67" s="40"/>
      <c r="AV67" s="40"/>
      <c r="AW67" s="41"/>
      <c r="AX67" s="39" t="s">
        <v>92</v>
      </c>
      <c r="AY67" s="40"/>
      <c r="AZ67" s="40"/>
      <c r="BA67" s="41"/>
      <c r="BB67" s="47" t="s">
        <v>169</v>
      </c>
      <c r="BC67" s="48"/>
      <c r="BD67" s="48"/>
      <c r="BE67" s="48"/>
      <c r="BF67" s="49"/>
      <c r="BG67" s="39" t="s">
        <v>58</v>
      </c>
      <c r="BH67" s="40"/>
      <c r="BI67" s="40"/>
      <c r="BJ67" s="40"/>
      <c r="BK67" s="41"/>
      <c r="BL67" s="39" t="s">
        <v>59</v>
      </c>
      <c r="BM67" s="40"/>
      <c r="BN67" s="40"/>
      <c r="BO67" s="40"/>
      <c r="BP67" s="41"/>
      <c r="BQ67" s="39" t="s">
        <v>93</v>
      </c>
      <c r="BR67" s="40"/>
      <c r="BS67" s="40"/>
      <c r="BT67" s="41"/>
      <c r="BU67" s="50" t="s">
        <v>169</v>
      </c>
      <c r="BV67" s="50"/>
      <c r="BW67" s="50"/>
      <c r="BX67" s="50"/>
      <c r="BY67" s="50"/>
      <c r="CA67" t="s">
        <v>27</v>
      </c>
    </row>
    <row r="68" spans="1:79" s="6" customFormat="1" ht="12.75" customHeight="1" x14ac:dyDescent="0.2">
      <c r="A68" s="85"/>
      <c r="B68" s="86"/>
      <c r="C68" s="86"/>
      <c r="D68" s="86"/>
      <c r="E68" s="87"/>
      <c r="F68" s="85" t="s">
        <v>147</v>
      </c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7"/>
      <c r="U68" s="103"/>
      <c r="V68" s="104"/>
      <c r="W68" s="104"/>
      <c r="X68" s="104"/>
      <c r="Y68" s="105"/>
      <c r="Z68" s="103"/>
      <c r="AA68" s="104"/>
      <c r="AB68" s="104"/>
      <c r="AC68" s="104"/>
      <c r="AD68" s="105"/>
      <c r="AE68" s="103"/>
      <c r="AF68" s="104"/>
      <c r="AG68" s="104"/>
      <c r="AH68" s="105"/>
      <c r="AI68" s="103">
        <f>IF(ISNUMBER(U68),U68,0)+IF(ISNUMBER(Z68),Z68,0)</f>
        <v>0</v>
      </c>
      <c r="AJ68" s="104"/>
      <c r="AK68" s="104"/>
      <c r="AL68" s="104"/>
      <c r="AM68" s="105"/>
      <c r="AN68" s="103"/>
      <c r="AO68" s="104"/>
      <c r="AP68" s="104"/>
      <c r="AQ68" s="104"/>
      <c r="AR68" s="105"/>
      <c r="AS68" s="103"/>
      <c r="AT68" s="104"/>
      <c r="AU68" s="104"/>
      <c r="AV68" s="104"/>
      <c r="AW68" s="105"/>
      <c r="AX68" s="103"/>
      <c r="AY68" s="104"/>
      <c r="AZ68" s="104"/>
      <c r="BA68" s="105"/>
      <c r="BB68" s="103">
        <f>IF(ISNUMBER(AN68),AN68,0)+IF(ISNUMBER(AS68),AS68,0)</f>
        <v>0</v>
      </c>
      <c r="BC68" s="104"/>
      <c r="BD68" s="104"/>
      <c r="BE68" s="104"/>
      <c r="BF68" s="105"/>
      <c r="BG68" s="103"/>
      <c r="BH68" s="104"/>
      <c r="BI68" s="104"/>
      <c r="BJ68" s="104"/>
      <c r="BK68" s="105"/>
      <c r="BL68" s="103"/>
      <c r="BM68" s="104"/>
      <c r="BN68" s="104"/>
      <c r="BO68" s="104"/>
      <c r="BP68" s="105"/>
      <c r="BQ68" s="103"/>
      <c r="BR68" s="104"/>
      <c r="BS68" s="104"/>
      <c r="BT68" s="105"/>
      <c r="BU68" s="103">
        <f>IF(ISNUMBER(BG68),BG68,0)+IF(ISNUMBER(BL68),BL68,0)</f>
        <v>0</v>
      </c>
      <c r="BV68" s="104"/>
      <c r="BW68" s="104"/>
      <c r="BX68" s="104"/>
      <c r="BY68" s="105"/>
      <c r="CA68" s="6" t="s">
        <v>28</v>
      </c>
    </row>
    <row r="70" spans="1:79" ht="14.25" customHeight="1" x14ac:dyDescent="0.2">
      <c r="A70" s="29" t="s">
        <v>269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4" t="s">
        <v>241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 x14ac:dyDescent="0.2">
      <c r="A72" s="60" t="s">
        <v>118</v>
      </c>
      <c r="B72" s="61"/>
      <c r="C72" s="61"/>
      <c r="D72" s="62"/>
      <c r="E72" s="51" t="s">
        <v>19</v>
      </c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36" t="s">
        <v>263</v>
      </c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8"/>
      <c r="AR72" s="27" t="s">
        <v>268</v>
      </c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</row>
    <row r="73" spans="1:79" ht="48.75" customHeight="1" x14ac:dyDescent="0.2">
      <c r="A73" s="63"/>
      <c r="B73" s="64"/>
      <c r="C73" s="64"/>
      <c r="D73" s="65"/>
      <c r="E73" s="54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6"/>
      <c r="X73" s="51" t="s">
        <v>4</v>
      </c>
      <c r="Y73" s="52"/>
      <c r="Z73" s="52"/>
      <c r="AA73" s="52"/>
      <c r="AB73" s="53"/>
      <c r="AC73" s="51" t="s">
        <v>3</v>
      </c>
      <c r="AD73" s="52"/>
      <c r="AE73" s="52"/>
      <c r="AF73" s="52"/>
      <c r="AG73" s="53"/>
      <c r="AH73" s="57" t="s">
        <v>116</v>
      </c>
      <c r="AI73" s="58"/>
      <c r="AJ73" s="58"/>
      <c r="AK73" s="58"/>
      <c r="AL73" s="59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57" t="s">
        <v>116</v>
      </c>
      <c r="BC73" s="58"/>
      <c r="BD73" s="58"/>
      <c r="BE73" s="58"/>
      <c r="BF73" s="59"/>
      <c r="BG73" s="36" t="s">
        <v>96</v>
      </c>
      <c r="BH73" s="37"/>
      <c r="BI73" s="37"/>
      <c r="BJ73" s="37"/>
      <c r="BK73" s="38"/>
    </row>
    <row r="74" spans="1:79" ht="12.75" customHeight="1" x14ac:dyDescent="0.2">
      <c r="A74" s="36">
        <v>1</v>
      </c>
      <c r="B74" s="37"/>
      <c r="C74" s="37"/>
      <c r="D74" s="38"/>
      <c r="E74" s="36">
        <v>2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2.75" hidden="1" customHeight="1" x14ac:dyDescent="0.2">
      <c r="A75" s="39" t="s">
        <v>64</v>
      </c>
      <c r="B75" s="40"/>
      <c r="C75" s="40"/>
      <c r="D75" s="41"/>
      <c r="E75" s="39" t="s">
        <v>57</v>
      </c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67" t="s">
        <v>60</v>
      </c>
      <c r="Y75" s="68"/>
      <c r="Z75" s="68"/>
      <c r="AA75" s="68"/>
      <c r="AB75" s="69"/>
      <c r="AC75" s="67" t="s">
        <v>61</v>
      </c>
      <c r="AD75" s="68"/>
      <c r="AE75" s="68"/>
      <c r="AF75" s="68"/>
      <c r="AG75" s="69"/>
      <c r="AH75" s="39" t="s">
        <v>94</v>
      </c>
      <c r="AI75" s="40"/>
      <c r="AJ75" s="40"/>
      <c r="AK75" s="40"/>
      <c r="AL75" s="41"/>
      <c r="AM75" s="47" t="s">
        <v>170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170</v>
      </c>
      <c r="BH75" s="48"/>
      <c r="BI75" s="48"/>
      <c r="BJ75" s="48"/>
      <c r="BK75" s="49"/>
      <c r="CA75" t="s">
        <v>29</v>
      </c>
    </row>
    <row r="76" spans="1:79" s="98" customFormat="1" ht="12.75" customHeight="1" x14ac:dyDescent="0.2">
      <c r="A76" s="88">
        <v>2111</v>
      </c>
      <c r="B76" s="89"/>
      <c r="C76" s="89"/>
      <c r="D76" s="90"/>
      <c r="E76" s="91" t="s">
        <v>174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5">
        <v>621500</v>
      </c>
      <c r="Y76" s="96"/>
      <c r="Z76" s="96"/>
      <c r="AA76" s="96"/>
      <c r="AB76" s="97"/>
      <c r="AC76" s="95">
        <v>0</v>
      </c>
      <c r="AD76" s="96"/>
      <c r="AE76" s="96"/>
      <c r="AF76" s="96"/>
      <c r="AG76" s="97"/>
      <c r="AH76" s="95">
        <v>0</v>
      </c>
      <c r="AI76" s="96"/>
      <c r="AJ76" s="96"/>
      <c r="AK76" s="96"/>
      <c r="AL76" s="97"/>
      <c r="AM76" s="95">
        <f>IF(ISNUMBER(X76),X76,0)+IF(ISNUMBER(AC76),AC76,0)</f>
        <v>621500</v>
      </c>
      <c r="AN76" s="96"/>
      <c r="AO76" s="96"/>
      <c r="AP76" s="96"/>
      <c r="AQ76" s="97"/>
      <c r="AR76" s="95">
        <v>621500</v>
      </c>
      <c r="AS76" s="96"/>
      <c r="AT76" s="96"/>
      <c r="AU76" s="96"/>
      <c r="AV76" s="97"/>
      <c r="AW76" s="95">
        <v>0</v>
      </c>
      <c r="AX76" s="96"/>
      <c r="AY76" s="96"/>
      <c r="AZ76" s="96"/>
      <c r="BA76" s="97"/>
      <c r="BB76" s="95">
        <v>0</v>
      </c>
      <c r="BC76" s="96"/>
      <c r="BD76" s="96"/>
      <c r="BE76" s="96"/>
      <c r="BF76" s="97"/>
      <c r="BG76" s="94">
        <f>IF(ISNUMBER(AR76),AR76,0)+IF(ISNUMBER(AW76),AW76,0)</f>
        <v>621500</v>
      </c>
      <c r="BH76" s="94"/>
      <c r="BI76" s="94"/>
      <c r="BJ76" s="94"/>
      <c r="BK76" s="94"/>
      <c r="CA76" s="98" t="s">
        <v>30</v>
      </c>
    </row>
    <row r="77" spans="1:79" s="98" customFormat="1" ht="12.75" customHeight="1" x14ac:dyDescent="0.2">
      <c r="A77" s="88">
        <v>2120</v>
      </c>
      <c r="B77" s="89"/>
      <c r="C77" s="89"/>
      <c r="D77" s="90"/>
      <c r="E77" s="91" t="s">
        <v>175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3"/>
      <c r="X77" s="95">
        <v>140000</v>
      </c>
      <c r="Y77" s="96"/>
      <c r="Z77" s="96"/>
      <c r="AA77" s="96"/>
      <c r="AB77" s="97"/>
      <c r="AC77" s="95">
        <v>0</v>
      </c>
      <c r="AD77" s="96"/>
      <c r="AE77" s="96"/>
      <c r="AF77" s="96"/>
      <c r="AG77" s="97"/>
      <c r="AH77" s="95">
        <v>0</v>
      </c>
      <c r="AI77" s="96"/>
      <c r="AJ77" s="96"/>
      <c r="AK77" s="96"/>
      <c r="AL77" s="97"/>
      <c r="AM77" s="95">
        <f>IF(ISNUMBER(X77),X77,0)+IF(ISNUMBER(AC77),AC77,0)</f>
        <v>140000</v>
      </c>
      <c r="AN77" s="96"/>
      <c r="AO77" s="96"/>
      <c r="AP77" s="96"/>
      <c r="AQ77" s="97"/>
      <c r="AR77" s="95">
        <v>140000</v>
      </c>
      <c r="AS77" s="96"/>
      <c r="AT77" s="96"/>
      <c r="AU77" s="96"/>
      <c r="AV77" s="97"/>
      <c r="AW77" s="95">
        <v>0</v>
      </c>
      <c r="AX77" s="96"/>
      <c r="AY77" s="96"/>
      <c r="AZ77" s="96"/>
      <c r="BA77" s="97"/>
      <c r="BB77" s="95">
        <v>0</v>
      </c>
      <c r="BC77" s="96"/>
      <c r="BD77" s="96"/>
      <c r="BE77" s="96"/>
      <c r="BF77" s="97"/>
      <c r="BG77" s="94">
        <f>IF(ISNUMBER(AR77),AR77,0)+IF(ISNUMBER(AW77),AW77,0)</f>
        <v>140000</v>
      </c>
      <c r="BH77" s="94"/>
      <c r="BI77" s="94"/>
      <c r="BJ77" s="94"/>
      <c r="BK77" s="94"/>
    </row>
    <row r="78" spans="1:79" s="98" customFormat="1" ht="12.75" customHeight="1" x14ac:dyDescent="0.2">
      <c r="A78" s="88">
        <v>2210</v>
      </c>
      <c r="B78" s="89"/>
      <c r="C78" s="89"/>
      <c r="D78" s="90"/>
      <c r="E78" s="91" t="s">
        <v>176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3"/>
      <c r="X78" s="95">
        <v>12000</v>
      </c>
      <c r="Y78" s="96"/>
      <c r="Z78" s="96"/>
      <c r="AA78" s="96"/>
      <c r="AB78" s="97"/>
      <c r="AC78" s="95">
        <v>0</v>
      </c>
      <c r="AD78" s="96"/>
      <c r="AE78" s="96"/>
      <c r="AF78" s="96"/>
      <c r="AG78" s="97"/>
      <c r="AH78" s="95">
        <v>0</v>
      </c>
      <c r="AI78" s="96"/>
      <c r="AJ78" s="96"/>
      <c r="AK78" s="96"/>
      <c r="AL78" s="97"/>
      <c r="AM78" s="95">
        <f>IF(ISNUMBER(X78),X78,0)+IF(ISNUMBER(AC78),AC78,0)</f>
        <v>12000</v>
      </c>
      <c r="AN78" s="96"/>
      <c r="AO78" s="96"/>
      <c r="AP78" s="96"/>
      <c r="AQ78" s="97"/>
      <c r="AR78" s="95">
        <v>12000</v>
      </c>
      <c r="AS78" s="96"/>
      <c r="AT78" s="96"/>
      <c r="AU78" s="96"/>
      <c r="AV78" s="97"/>
      <c r="AW78" s="95">
        <v>0</v>
      </c>
      <c r="AX78" s="96"/>
      <c r="AY78" s="96"/>
      <c r="AZ78" s="96"/>
      <c r="BA78" s="97"/>
      <c r="BB78" s="95">
        <v>0</v>
      </c>
      <c r="BC78" s="96"/>
      <c r="BD78" s="96"/>
      <c r="BE78" s="96"/>
      <c r="BF78" s="97"/>
      <c r="BG78" s="94">
        <f>IF(ISNUMBER(AR78),AR78,0)+IF(ISNUMBER(AW78),AW78,0)</f>
        <v>12000</v>
      </c>
      <c r="BH78" s="94"/>
      <c r="BI78" s="94"/>
      <c r="BJ78" s="94"/>
      <c r="BK78" s="94"/>
    </row>
    <row r="79" spans="1:79" s="98" customFormat="1" ht="12.75" customHeight="1" x14ac:dyDescent="0.2">
      <c r="A79" s="88">
        <v>2240</v>
      </c>
      <c r="B79" s="89"/>
      <c r="C79" s="89"/>
      <c r="D79" s="90"/>
      <c r="E79" s="91" t="s">
        <v>177</v>
      </c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3"/>
      <c r="X79" s="95">
        <v>20000</v>
      </c>
      <c r="Y79" s="96"/>
      <c r="Z79" s="96"/>
      <c r="AA79" s="96"/>
      <c r="AB79" s="97"/>
      <c r="AC79" s="95">
        <v>0</v>
      </c>
      <c r="AD79" s="96"/>
      <c r="AE79" s="96"/>
      <c r="AF79" s="96"/>
      <c r="AG79" s="97"/>
      <c r="AH79" s="95">
        <v>0</v>
      </c>
      <c r="AI79" s="96"/>
      <c r="AJ79" s="96"/>
      <c r="AK79" s="96"/>
      <c r="AL79" s="97"/>
      <c r="AM79" s="95">
        <f>IF(ISNUMBER(X79),X79,0)+IF(ISNUMBER(AC79),AC79,0)</f>
        <v>20000</v>
      </c>
      <c r="AN79" s="96"/>
      <c r="AO79" s="96"/>
      <c r="AP79" s="96"/>
      <c r="AQ79" s="97"/>
      <c r="AR79" s="95">
        <v>20000</v>
      </c>
      <c r="AS79" s="96"/>
      <c r="AT79" s="96"/>
      <c r="AU79" s="96"/>
      <c r="AV79" s="97"/>
      <c r="AW79" s="95">
        <v>0</v>
      </c>
      <c r="AX79" s="96"/>
      <c r="AY79" s="96"/>
      <c r="AZ79" s="96"/>
      <c r="BA79" s="97"/>
      <c r="BB79" s="95">
        <v>0</v>
      </c>
      <c r="BC79" s="96"/>
      <c r="BD79" s="96"/>
      <c r="BE79" s="96"/>
      <c r="BF79" s="97"/>
      <c r="BG79" s="94">
        <f>IF(ISNUMBER(AR79),AR79,0)+IF(ISNUMBER(AW79),AW79,0)</f>
        <v>20000</v>
      </c>
      <c r="BH79" s="94"/>
      <c r="BI79" s="94"/>
      <c r="BJ79" s="94"/>
      <c r="BK79" s="94"/>
    </row>
    <row r="80" spans="1:79" s="98" customFormat="1" ht="12.75" customHeight="1" x14ac:dyDescent="0.2">
      <c r="A80" s="88">
        <v>2250</v>
      </c>
      <c r="B80" s="89"/>
      <c r="C80" s="89"/>
      <c r="D80" s="90"/>
      <c r="E80" s="91" t="s">
        <v>178</v>
      </c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3"/>
      <c r="X80" s="95">
        <v>4000</v>
      </c>
      <c r="Y80" s="96"/>
      <c r="Z80" s="96"/>
      <c r="AA80" s="96"/>
      <c r="AB80" s="97"/>
      <c r="AC80" s="95">
        <v>0</v>
      </c>
      <c r="AD80" s="96"/>
      <c r="AE80" s="96"/>
      <c r="AF80" s="96"/>
      <c r="AG80" s="97"/>
      <c r="AH80" s="95">
        <v>0</v>
      </c>
      <c r="AI80" s="96"/>
      <c r="AJ80" s="96"/>
      <c r="AK80" s="96"/>
      <c r="AL80" s="97"/>
      <c r="AM80" s="95">
        <f>IF(ISNUMBER(X80),X80,0)+IF(ISNUMBER(AC80),AC80,0)</f>
        <v>4000</v>
      </c>
      <c r="AN80" s="96"/>
      <c r="AO80" s="96"/>
      <c r="AP80" s="96"/>
      <c r="AQ80" s="97"/>
      <c r="AR80" s="95">
        <v>4000</v>
      </c>
      <c r="AS80" s="96"/>
      <c r="AT80" s="96"/>
      <c r="AU80" s="96"/>
      <c r="AV80" s="97"/>
      <c r="AW80" s="95">
        <v>0</v>
      </c>
      <c r="AX80" s="96"/>
      <c r="AY80" s="96"/>
      <c r="AZ80" s="96"/>
      <c r="BA80" s="97"/>
      <c r="BB80" s="95">
        <v>0</v>
      </c>
      <c r="BC80" s="96"/>
      <c r="BD80" s="96"/>
      <c r="BE80" s="96"/>
      <c r="BF80" s="97"/>
      <c r="BG80" s="94">
        <f>IF(ISNUMBER(AR80),AR80,0)+IF(ISNUMBER(AW80),AW80,0)</f>
        <v>4000</v>
      </c>
      <c r="BH80" s="94"/>
      <c r="BI80" s="94"/>
      <c r="BJ80" s="94"/>
      <c r="BK80" s="94"/>
    </row>
    <row r="81" spans="1:79" s="98" customFormat="1" ht="12.75" customHeight="1" x14ac:dyDescent="0.2">
      <c r="A81" s="88">
        <v>2272</v>
      </c>
      <c r="B81" s="89"/>
      <c r="C81" s="89"/>
      <c r="D81" s="90"/>
      <c r="E81" s="91" t="s">
        <v>179</v>
      </c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3"/>
      <c r="X81" s="95">
        <v>0</v>
      </c>
      <c r="Y81" s="96"/>
      <c r="Z81" s="96"/>
      <c r="AA81" s="96"/>
      <c r="AB81" s="97"/>
      <c r="AC81" s="95">
        <v>0</v>
      </c>
      <c r="AD81" s="96"/>
      <c r="AE81" s="96"/>
      <c r="AF81" s="96"/>
      <c r="AG81" s="97"/>
      <c r="AH81" s="95">
        <v>0</v>
      </c>
      <c r="AI81" s="96"/>
      <c r="AJ81" s="96"/>
      <c r="AK81" s="96"/>
      <c r="AL81" s="97"/>
      <c r="AM81" s="95">
        <f>IF(ISNUMBER(X81),X81,0)+IF(ISNUMBER(AC81),AC81,0)</f>
        <v>0</v>
      </c>
      <c r="AN81" s="96"/>
      <c r="AO81" s="96"/>
      <c r="AP81" s="96"/>
      <c r="AQ81" s="97"/>
      <c r="AR81" s="95">
        <v>0</v>
      </c>
      <c r="AS81" s="96"/>
      <c r="AT81" s="96"/>
      <c r="AU81" s="96"/>
      <c r="AV81" s="97"/>
      <c r="AW81" s="95">
        <v>0</v>
      </c>
      <c r="AX81" s="96"/>
      <c r="AY81" s="96"/>
      <c r="AZ81" s="96"/>
      <c r="BA81" s="97"/>
      <c r="BB81" s="95">
        <v>0</v>
      </c>
      <c r="BC81" s="96"/>
      <c r="BD81" s="96"/>
      <c r="BE81" s="96"/>
      <c r="BF81" s="97"/>
      <c r="BG81" s="94">
        <f>IF(ISNUMBER(AR81),AR81,0)+IF(ISNUMBER(AW81),AW81,0)</f>
        <v>0</v>
      </c>
      <c r="BH81" s="94"/>
      <c r="BI81" s="94"/>
      <c r="BJ81" s="94"/>
      <c r="BK81" s="94"/>
    </row>
    <row r="82" spans="1:79" s="98" customFormat="1" ht="12.75" customHeight="1" x14ac:dyDescent="0.2">
      <c r="A82" s="88">
        <v>2273</v>
      </c>
      <c r="B82" s="89"/>
      <c r="C82" s="89"/>
      <c r="D82" s="90"/>
      <c r="E82" s="91" t="s">
        <v>180</v>
      </c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3"/>
      <c r="X82" s="95">
        <v>0</v>
      </c>
      <c r="Y82" s="96"/>
      <c r="Z82" s="96"/>
      <c r="AA82" s="96"/>
      <c r="AB82" s="97"/>
      <c r="AC82" s="95">
        <v>0</v>
      </c>
      <c r="AD82" s="96"/>
      <c r="AE82" s="96"/>
      <c r="AF82" s="96"/>
      <c r="AG82" s="97"/>
      <c r="AH82" s="95">
        <v>0</v>
      </c>
      <c r="AI82" s="96"/>
      <c r="AJ82" s="96"/>
      <c r="AK82" s="96"/>
      <c r="AL82" s="97"/>
      <c r="AM82" s="95">
        <f>IF(ISNUMBER(X82),X82,0)+IF(ISNUMBER(AC82),AC82,0)</f>
        <v>0</v>
      </c>
      <c r="AN82" s="96"/>
      <c r="AO82" s="96"/>
      <c r="AP82" s="96"/>
      <c r="AQ82" s="97"/>
      <c r="AR82" s="95">
        <v>0</v>
      </c>
      <c r="AS82" s="96"/>
      <c r="AT82" s="96"/>
      <c r="AU82" s="96"/>
      <c r="AV82" s="97"/>
      <c r="AW82" s="95">
        <v>0</v>
      </c>
      <c r="AX82" s="96"/>
      <c r="AY82" s="96"/>
      <c r="AZ82" s="96"/>
      <c r="BA82" s="97"/>
      <c r="BB82" s="95">
        <v>0</v>
      </c>
      <c r="BC82" s="96"/>
      <c r="BD82" s="96"/>
      <c r="BE82" s="96"/>
      <c r="BF82" s="97"/>
      <c r="BG82" s="94">
        <f>IF(ISNUMBER(AR82),AR82,0)+IF(ISNUMBER(AW82),AW82,0)</f>
        <v>0</v>
      </c>
      <c r="BH82" s="94"/>
      <c r="BI82" s="94"/>
      <c r="BJ82" s="94"/>
      <c r="BK82" s="94"/>
    </row>
    <row r="83" spans="1:79" s="98" customFormat="1" ht="12.75" customHeight="1" x14ac:dyDescent="0.2">
      <c r="A83" s="88">
        <v>2274</v>
      </c>
      <c r="B83" s="89"/>
      <c r="C83" s="89"/>
      <c r="D83" s="90"/>
      <c r="E83" s="91" t="s">
        <v>181</v>
      </c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95">
        <v>0</v>
      </c>
      <c r="Y83" s="96"/>
      <c r="Z83" s="96"/>
      <c r="AA83" s="96"/>
      <c r="AB83" s="97"/>
      <c r="AC83" s="95">
        <v>0</v>
      </c>
      <c r="AD83" s="96"/>
      <c r="AE83" s="96"/>
      <c r="AF83" s="96"/>
      <c r="AG83" s="97"/>
      <c r="AH83" s="95">
        <v>0</v>
      </c>
      <c r="AI83" s="96"/>
      <c r="AJ83" s="96"/>
      <c r="AK83" s="96"/>
      <c r="AL83" s="97"/>
      <c r="AM83" s="95">
        <f>IF(ISNUMBER(X83),X83,0)+IF(ISNUMBER(AC83),AC83,0)</f>
        <v>0</v>
      </c>
      <c r="AN83" s="96"/>
      <c r="AO83" s="96"/>
      <c r="AP83" s="96"/>
      <c r="AQ83" s="97"/>
      <c r="AR83" s="95">
        <v>0</v>
      </c>
      <c r="AS83" s="96"/>
      <c r="AT83" s="96"/>
      <c r="AU83" s="96"/>
      <c r="AV83" s="97"/>
      <c r="AW83" s="95">
        <v>0</v>
      </c>
      <c r="AX83" s="96"/>
      <c r="AY83" s="96"/>
      <c r="AZ83" s="96"/>
      <c r="BA83" s="97"/>
      <c r="BB83" s="95">
        <v>0</v>
      </c>
      <c r="BC83" s="96"/>
      <c r="BD83" s="96"/>
      <c r="BE83" s="96"/>
      <c r="BF83" s="97"/>
      <c r="BG83" s="94">
        <f>IF(ISNUMBER(AR83),AR83,0)+IF(ISNUMBER(AW83),AW83,0)</f>
        <v>0</v>
      </c>
      <c r="BH83" s="94"/>
      <c r="BI83" s="94"/>
      <c r="BJ83" s="94"/>
      <c r="BK83" s="94"/>
    </row>
    <row r="84" spans="1:79" s="98" customFormat="1" ht="25.5" customHeight="1" x14ac:dyDescent="0.2">
      <c r="A84" s="88">
        <v>2282</v>
      </c>
      <c r="B84" s="89"/>
      <c r="C84" s="89"/>
      <c r="D84" s="90"/>
      <c r="E84" s="91" t="s">
        <v>182</v>
      </c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95">
        <v>4000</v>
      </c>
      <c r="Y84" s="96"/>
      <c r="Z84" s="96"/>
      <c r="AA84" s="96"/>
      <c r="AB84" s="97"/>
      <c r="AC84" s="95">
        <v>0</v>
      </c>
      <c r="AD84" s="96"/>
      <c r="AE84" s="96"/>
      <c r="AF84" s="96"/>
      <c r="AG84" s="97"/>
      <c r="AH84" s="95">
        <v>0</v>
      </c>
      <c r="AI84" s="96"/>
      <c r="AJ84" s="96"/>
      <c r="AK84" s="96"/>
      <c r="AL84" s="97"/>
      <c r="AM84" s="95">
        <f>IF(ISNUMBER(X84),X84,0)+IF(ISNUMBER(AC84),AC84,0)</f>
        <v>4000</v>
      </c>
      <c r="AN84" s="96"/>
      <c r="AO84" s="96"/>
      <c r="AP84" s="96"/>
      <c r="AQ84" s="97"/>
      <c r="AR84" s="95">
        <v>4000</v>
      </c>
      <c r="AS84" s="96"/>
      <c r="AT84" s="96"/>
      <c r="AU84" s="96"/>
      <c r="AV84" s="97"/>
      <c r="AW84" s="95">
        <v>0</v>
      </c>
      <c r="AX84" s="96"/>
      <c r="AY84" s="96"/>
      <c r="AZ84" s="96"/>
      <c r="BA84" s="97"/>
      <c r="BB84" s="95">
        <v>0</v>
      </c>
      <c r="BC84" s="96"/>
      <c r="BD84" s="96"/>
      <c r="BE84" s="96"/>
      <c r="BF84" s="97"/>
      <c r="BG84" s="94">
        <f>IF(ISNUMBER(AR84),AR84,0)+IF(ISNUMBER(AW84),AW84,0)</f>
        <v>4000</v>
      </c>
      <c r="BH84" s="94"/>
      <c r="BI84" s="94"/>
      <c r="BJ84" s="94"/>
      <c r="BK84" s="94"/>
    </row>
    <row r="85" spans="1:79" s="98" customFormat="1" ht="12.75" customHeight="1" x14ac:dyDescent="0.2">
      <c r="A85" s="88">
        <v>2800</v>
      </c>
      <c r="B85" s="89"/>
      <c r="C85" s="89"/>
      <c r="D85" s="90"/>
      <c r="E85" s="91" t="s">
        <v>183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5">
        <v>0</v>
      </c>
      <c r="Y85" s="96"/>
      <c r="Z85" s="96"/>
      <c r="AA85" s="96"/>
      <c r="AB85" s="97"/>
      <c r="AC85" s="95">
        <v>0</v>
      </c>
      <c r="AD85" s="96"/>
      <c r="AE85" s="96"/>
      <c r="AF85" s="96"/>
      <c r="AG85" s="97"/>
      <c r="AH85" s="95">
        <v>0</v>
      </c>
      <c r="AI85" s="96"/>
      <c r="AJ85" s="96"/>
      <c r="AK85" s="96"/>
      <c r="AL85" s="97"/>
      <c r="AM85" s="95">
        <f>IF(ISNUMBER(X85),X85,0)+IF(ISNUMBER(AC85),AC85,0)</f>
        <v>0</v>
      </c>
      <c r="AN85" s="96"/>
      <c r="AO85" s="96"/>
      <c r="AP85" s="96"/>
      <c r="AQ85" s="97"/>
      <c r="AR85" s="95">
        <v>0</v>
      </c>
      <c r="AS85" s="96"/>
      <c r="AT85" s="96"/>
      <c r="AU85" s="96"/>
      <c r="AV85" s="97"/>
      <c r="AW85" s="95">
        <v>0</v>
      </c>
      <c r="AX85" s="96"/>
      <c r="AY85" s="96"/>
      <c r="AZ85" s="96"/>
      <c r="BA85" s="97"/>
      <c r="BB85" s="95">
        <v>0</v>
      </c>
      <c r="BC85" s="96"/>
      <c r="BD85" s="96"/>
      <c r="BE85" s="96"/>
      <c r="BF85" s="97"/>
      <c r="BG85" s="94">
        <f>IF(ISNUMBER(AR85),AR85,0)+IF(ISNUMBER(AW85),AW85,0)</f>
        <v>0</v>
      </c>
      <c r="BH85" s="94"/>
      <c r="BI85" s="94"/>
      <c r="BJ85" s="94"/>
      <c r="BK85" s="94"/>
    </row>
    <row r="86" spans="1:79" s="6" customFormat="1" ht="12.75" customHeight="1" x14ac:dyDescent="0.2">
      <c r="A86" s="85"/>
      <c r="B86" s="86"/>
      <c r="C86" s="86"/>
      <c r="D86" s="87"/>
      <c r="E86" s="99" t="s">
        <v>147</v>
      </c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03">
        <v>801500</v>
      </c>
      <c r="Y86" s="104"/>
      <c r="Z86" s="104"/>
      <c r="AA86" s="104"/>
      <c r="AB86" s="105"/>
      <c r="AC86" s="103">
        <v>0</v>
      </c>
      <c r="AD86" s="104"/>
      <c r="AE86" s="104"/>
      <c r="AF86" s="104"/>
      <c r="AG86" s="105"/>
      <c r="AH86" s="103">
        <v>0</v>
      </c>
      <c r="AI86" s="104"/>
      <c r="AJ86" s="104"/>
      <c r="AK86" s="104"/>
      <c r="AL86" s="105"/>
      <c r="AM86" s="103">
        <f>IF(ISNUMBER(X86),X86,0)+IF(ISNUMBER(AC86),AC86,0)</f>
        <v>801500</v>
      </c>
      <c r="AN86" s="104"/>
      <c r="AO86" s="104"/>
      <c r="AP86" s="104"/>
      <c r="AQ86" s="105"/>
      <c r="AR86" s="103">
        <v>801500</v>
      </c>
      <c r="AS86" s="104"/>
      <c r="AT86" s="104"/>
      <c r="AU86" s="104"/>
      <c r="AV86" s="105"/>
      <c r="AW86" s="103">
        <v>0</v>
      </c>
      <c r="AX86" s="104"/>
      <c r="AY86" s="104"/>
      <c r="AZ86" s="104"/>
      <c r="BA86" s="105"/>
      <c r="BB86" s="103">
        <v>0</v>
      </c>
      <c r="BC86" s="104"/>
      <c r="BD86" s="104"/>
      <c r="BE86" s="104"/>
      <c r="BF86" s="105"/>
      <c r="BG86" s="102">
        <f>IF(ISNUMBER(AR86),AR86,0)+IF(ISNUMBER(AW86),AW86,0)</f>
        <v>801500</v>
      </c>
      <c r="BH86" s="102"/>
      <c r="BI86" s="102"/>
      <c r="BJ86" s="102"/>
      <c r="BK86" s="102"/>
    </row>
    <row r="88" spans="1:79" ht="14.25" customHeight="1" x14ac:dyDescent="0.2">
      <c r="A88" s="29" t="s">
        <v>270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</row>
    <row r="89" spans="1:79" ht="15" customHeight="1" x14ac:dyDescent="0.2">
      <c r="A89" s="44" t="s">
        <v>241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</row>
    <row r="90" spans="1:79" ht="23.1" customHeight="1" x14ac:dyDescent="0.2">
      <c r="A90" s="60" t="s">
        <v>119</v>
      </c>
      <c r="B90" s="61"/>
      <c r="C90" s="61"/>
      <c r="D90" s="61"/>
      <c r="E90" s="62"/>
      <c r="F90" s="51" t="s">
        <v>19</v>
      </c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3"/>
      <c r="X90" s="27" t="s">
        <v>263</v>
      </c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36" t="s">
        <v>268</v>
      </c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8"/>
    </row>
    <row r="91" spans="1:79" ht="53.25" customHeight="1" x14ac:dyDescent="0.2">
      <c r="A91" s="63"/>
      <c r="B91" s="64"/>
      <c r="C91" s="64"/>
      <c r="D91" s="64"/>
      <c r="E91" s="65"/>
      <c r="F91" s="54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6"/>
      <c r="X91" s="36" t="s">
        <v>4</v>
      </c>
      <c r="Y91" s="37"/>
      <c r="Z91" s="37"/>
      <c r="AA91" s="37"/>
      <c r="AB91" s="38"/>
      <c r="AC91" s="36" t="s">
        <v>3</v>
      </c>
      <c r="AD91" s="37"/>
      <c r="AE91" s="37"/>
      <c r="AF91" s="37"/>
      <c r="AG91" s="38"/>
      <c r="AH91" s="57" t="s">
        <v>116</v>
      </c>
      <c r="AI91" s="58"/>
      <c r="AJ91" s="58"/>
      <c r="AK91" s="58"/>
      <c r="AL91" s="59"/>
      <c r="AM91" s="36" t="s">
        <v>5</v>
      </c>
      <c r="AN91" s="37"/>
      <c r="AO91" s="37"/>
      <c r="AP91" s="37"/>
      <c r="AQ91" s="38"/>
      <c r="AR91" s="36" t="s">
        <v>4</v>
      </c>
      <c r="AS91" s="37"/>
      <c r="AT91" s="37"/>
      <c r="AU91" s="37"/>
      <c r="AV91" s="38"/>
      <c r="AW91" s="36" t="s">
        <v>3</v>
      </c>
      <c r="AX91" s="37"/>
      <c r="AY91" s="37"/>
      <c r="AZ91" s="37"/>
      <c r="BA91" s="38"/>
      <c r="BB91" s="73" t="s">
        <v>116</v>
      </c>
      <c r="BC91" s="73"/>
      <c r="BD91" s="73"/>
      <c r="BE91" s="73"/>
      <c r="BF91" s="73"/>
      <c r="BG91" s="36" t="s">
        <v>96</v>
      </c>
      <c r="BH91" s="37"/>
      <c r="BI91" s="37"/>
      <c r="BJ91" s="37"/>
      <c r="BK91" s="38"/>
    </row>
    <row r="92" spans="1:79" ht="15" customHeight="1" x14ac:dyDescent="0.2">
      <c r="A92" s="36">
        <v>1</v>
      </c>
      <c r="B92" s="37"/>
      <c r="C92" s="37"/>
      <c r="D92" s="37"/>
      <c r="E92" s="38"/>
      <c r="F92" s="36">
        <v>2</v>
      </c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8"/>
      <c r="X92" s="36">
        <v>3</v>
      </c>
      <c r="Y92" s="37"/>
      <c r="Z92" s="37"/>
      <c r="AA92" s="37"/>
      <c r="AB92" s="38"/>
      <c r="AC92" s="36">
        <v>4</v>
      </c>
      <c r="AD92" s="37"/>
      <c r="AE92" s="37"/>
      <c r="AF92" s="37"/>
      <c r="AG92" s="38"/>
      <c r="AH92" s="36">
        <v>5</v>
      </c>
      <c r="AI92" s="37"/>
      <c r="AJ92" s="37"/>
      <c r="AK92" s="37"/>
      <c r="AL92" s="38"/>
      <c r="AM92" s="36">
        <v>6</v>
      </c>
      <c r="AN92" s="37"/>
      <c r="AO92" s="37"/>
      <c r="AP92" s="37"/>
      <c r="AQ92" s="38"/>
      <c r="AR92" s="36">
        <v>7</v>
      </c>
      <c r="AS92" s="37"/>
      <c r="AT92" s="37"/>
      <c r="AU92" s="37"/>
      <c r="AV92" s="38"/>
      <c r="AW92" s="36">
        <v>8</v>
      </c>
      <c r="AX92" s="37"/>
      <c r="AY92" s="37"/>
      <c r="AZ92" s="37"/>
      <c r="BA92" s="38"/>
      <c r="BB92" s="36">
        <v>9</v>
      </c>
      <c r="BC92" s="37"/>
      <c r="BD92" s="37"/>
      <c r="BE92" s="37"/>
      <c r="BF92" s="38"/>
      <c r="BG92" s="36">
        <v>10</v>
      </c>
      <c r="BH92" s="37"/>
      <c r="BI92" s="37"/>
      <c r="BJ92" s="37"/>
      <c r="BK92" s="38"/>
    </row>
    <row r="93" spans="1:79" s="1" customFormat="1" ht="15" hidden="1" customHeight="1" x14ac:dyDescent="0.2">
      <c r="A93" s="39" t="s">
        <v>64</v>
      </c>
      <c r="B93" s="40"/>
      <c r="C93" s="40"/>
      <c r="D93" s="40"/>
      <c r="E93" s="41"/>
      <c r="F93" s="39" t="s">
        <v>57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1"/>
      <c r="X93" s="39" t="s">
        <v>60</v>
      </c>
      <c r="Y93" s="40"/>
      <c r="Z93" s="40"/>
      <c r="AA93" s="40"/>
      <c r="AB93" s="41"/>
      <c r="AC93" s="39" t="s">
        <v>61</v>
      </c>
      <c r="AD93" s="40"/>
      <c r="AE93" s="40"/>
      <c r="AF93" s="40"/>
      <c r="AG93" s="41"/>
      <c r="AH93" s="39" t="s">
        <v>94</v>
      </c>
      <c r="AI93" s="40"/>
      <c r="AJ93" s="40"/>
      <c r="AK93" s="40"/>
      <c r="AL93" s="41"/>
      <c r="AM93" s="47" t="s">
        <v>170</v>
      </c>
      <c r="AN93" s="48"/>
      <c r="AO93" s="48"/>
      <c r="AP93" s="48"/>
      <c r="AQ93" s="49"/>
      <c r="AR93" s="39" t="s">
        <v>62</v>
      </c>
      <c r="AS93" s="40"/>
      <c r="AT93" s="40"/>
      <c r="AU93" s="40"/>
      <c r="AV93" s="41"/>
      <c r="AW93" s="39" t="s">
        <v>63</v>
      </c>
      <c r="AX93" s="40"/>
      <c r="AY93" s="40"/>
      <c r="AZ93" s="40"/>
      <c r="BA93" s="41"/>
      <c r="BB93" s="39" t="s">
        <v>95</v>
      </c>
      <c r="BC93" s="40"/>
      <c r="BD93" s="40"/>
      <c r="BE93" s="40"/>
      <c r="BF93" s="41"/>
      <c r="BG93" s="47" t="s">
        <v>170</v>
      </c>
      <c r="BH93" s="48"/>
      <c r="BI93" s="48"/>
      <c r="BJ93" s="48"/>
      <c r="BK93" s="49"/>
      <c r="CA93" t="s">
        <v>31</v>
      </c>
    </row>
    <row r="94" spans="1:79" s="6" customFormat="1" ht="12.75" customHeight="1" x14ac:dyDescent="0.2">
      <c r="A94" s="85"/>
      <c r="B94" s="86"/>
      <c r="C94" s="86"/>
      <c r="D94" s="86"/>
      <c r="E94" s="87"/>
      <c r="F94" s="85" t="s">
        <v>147</v>
      </c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7"/>
      <c r="X94" s="106"/>
      <c r="Y94" s="107"/>
      <c r="Z94" s="107"/>
      <c r="AA94" s="107"/>
      <c r="AB94" s="108"/>
      <c r="AC94" s="106"/>
      <c r="AD94" s="107"/>
      <c r="AE94" s="107"/>
      <c r="AF94" s="107"/>
      <c r="AG94" s="108"/>
      <c r="AH94" s="102"/>
      <c r="AI94" s="102"/>
      <c r="AJ94" s="102"/>
      <c r="AK94" s="102"/>
      <c r="AL94" s="102"/>
      <c r="AM94" s="102">
        <f>IF(ISNUMBER(X94),X94,0)+IF(ISNUMBER(AC94),AC94,0)</f>
        <v>0</v>
      </c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>
        <f>IF(ISNUMBER(AR94),AR94,0)+IF(ISNUMBER(AW94),AW94,0)</f>
        <v>0</v>
      </c>
      <c r="BH94" s="102"/>
      <c r="BI94" s="102"/>
      <c r="BJ94" s="102"/>
      <c r="BK94" s="102"/>
      <c r="CA94" s="6" t="s">
        <v>32</v>
      </c>
    </row>
    <row r="97" spans="1:79" ht="14.25" customHeight="1" x14ac:dyDescent="0.2">
      <c r="A97" s="29" t="s">
        <v>120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</row>
    <row r="98" spans="1:79" ht="14.25" customHeight="1" x14ac:dyDescent="0.2">
      <c r="A98" s="29" t="s">
        <v>256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</row>
    <row r="99" spans="1:79" ht="15" customHeight="1" x14ac:dyDescent="0.2">
      <c r="A99" s="44" t="s">
        <v>241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</row>
    <row r="100" spans="1:79" ht="23.1" customHeight="1" x14ac:dyDescent="0.2">
      <c r="A100" s="51" t="s">
        <v>6</v>
      </c>
      <c r="B100" s="52"/>
      <c r="C100" s="52"/>
      <c r="D100" s="51" t="s">
        <v>121</v>
      </c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3"/>
      <c r="U100" s="36" t="s">
        <v>242</v>
      </c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8"/>
      <c r="AN100" s="36" t="s">
        <v>245</v>
      </c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8"/>
      <c r="BG100" s="27" t="s">
        <v>253</v>
      </c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</row>
    <row r="101" spans="1:79" ht="52.5" customHeight="1" x14ac:dyDescent="0.2">
      <c r="A101" s="54"/>
      <c r="B101" s="55"/>
      <c r="C101" s="55"/>
      <c r="D101" s="54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6"/>
      <c r="U101" s="36" t="s">
        <v>4</v>
      </c>
      <c r="V101" s="37"/>
      <c r="W101" s="37"/>
      <c r="X101" s="37"/>
      <c r="Y101" s="38"/>
      <c r="Z101" s="36" t="s">
        <v>3</v>
      </c>
      <c r="AA101" s="37"/>
      <c r="AB101" s="37"/>
      <c r="AC101" s="37"/>
      <c r="AD101" s="38"/>
      <c r="AE101" s="57" t="s">
        <v>116</v>
      </c>
      <c r="AF101" s="58"/>
      <c r="AG101" s="58"/>
      <c r="AH101" s="59"/>
      <c r="AI101" s="36" t="s">
        <v>5</v>
      </c>
      <c r="AJ101" s="37"/>
      <c r="AK101" s="37"/>
      <c r="AL101" s="37"/>
      <c r="AM101" s="38"/>
      <c r="AN101" s="36" t="s">
        <v>4</v>
      </c>
      <c r="AO101" s="37"/>
      <c r="AP101" s="37"/>
      <c r="AQ101" s="37"/>
      <c r="AR101" s="38"/>
      <c r="AS101" s="36" t="s">
        <v>3</v>
      </c>
      <c r="AT101" s="37"/>
      <c r="AU101" s="37"/>
      <c r="AV101" s="37"/>
      <c r="AW101" s="38"/>
      <c r="AX101" s="57" t="s">
        <v>116</v>
      </c>
      <c r="AY101" s="58"/>
      <c r="AZ101" s="58"/>
      <c r="BA101" s="59"/>
      <c r="BB101" s="36" t="s">
        <v>96</v>
      </c>
      <c r="BC101" s="37"/>
      <c r="BD101" s="37"/>
      <c r="BE101" s="37"/>
      <c r="BF101" s="38"/>
      <c r="BG101" s="36" t="s">
        <v>4</v>
      </c>
      <c r="BH101" s="37"/>
      <c r="BI101" s="37"/>
      <c r="BJ101" s="37"/>
      <c r="BK101" s="38"/>
      <c r="BL101" s="27" t="s">
        <v>3</v>
      </c>
      <c r="BM101" s="27"/>
      <c r="BN101" s="27"/>
      <c r="BO101" s="27"/>
      <c r="BP101" s="27"/>
      <c r="BQ101" s="73" t="s">
        <v>116</v>
      </c>
      <c r="BR101" s="73"/>
      <c r="BS101" s="73"/>
      <c r="BT101" s="73"/>
      <c r="BU101" s="36" t="s">
        <v>97</v>
      </c>
      <c r="BV101" s="37"/>
      <c r="BW101" s="37"/>
      <c r="BX101" s="37"/>
      <c r="BY101" s="38"/>
    </row>
    <row r="102" spans="1:79" ht="15" customHeight="1" x14ac:dyDescent="0.2">
      <c r="A102" s="36">
        <v>1</v>
      </c>
      <c r="B102" s="37"/>
      <c r="C102" s="37"/>
      <c r="D102" s="36">
        <v>2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8"/>
      <c r="U102" s="36">
        <v>3</v>
      </c>
      <c r="V102" s="37"/>
      <c r="W102" s="37"/>
      <c r="X102" s="37"/>
      <c r="Y102" s="38"/>
      <c r="Z102" s="36">
        <v>4</v>
      </c>
      <c r="AA102" s="37"/>
      <c r="AB102" s="37"/>
      <c r="AC102" s="37"/>
      <c r="AD102" s="38"/>
      <c r="AE102" s="36">
        <v>5</v>
      </c>
      <c r="AF102" s="37"/>
      <c r="AG102" s="37"/>
      <c r="AH102" s="38"/>
      <c r="AI102" s="36">
        <v>6</v>
      </c>
      <c r="AJ102" s="37"/>
      <c r="AK102" s="37"/>
      <c r="AL102" s="37"/>
      <c r="AM102" s="38"/>
      <c r="AN102" s="36">
        <v>7</v>
      </c>
      <c r="AO102" s="37"/>
      <c r="AP102" s="37"/>
      <c r="AQ102" s="37"/>
      <c r="AR102" s="38"/>
      <c r="AS102" s="36">
        <v>8</v>
      </c>
      <c r="AT102" s="37"/>
      <c r="AU102" s="37"/>
      <c r="AV102" s="37"/>
      <c r="AW102" s="38"/>
      <c r="AX102" s="27">
        <v>9</v>
      </c>
      <c r="AY102" s="27"/>
      <c r="AZ102" s="27"/>
      <c r="BA102" s="27"/>
      <c r="BB102" s="36">
        <v>10</v>
      </c>
      <c r="BC102" s="37"/>
      <c r="BD102" s="37"/>
      <c r="BE102" s="37"/>
      <c r="BF102" s="38"/>
      <c r="BG102" s="36">
        <v>11</v>
      </c>
      <c r="BH102" s="37"/>
      <c r="BI102" s="37"/>
      <c r="BJ102" s="37"/>
      <c r="BK102" s="38"/>
      <c r="BL102" s="27">
        <v>12</v>
      </c>
      <c r="BM102" s="27"/>
      <c r="BN102" s="27"/>
      <c r="BO102" s="27"/>
      <c r="BP102" s="27"/>
      <c r="BQ102" s="36">
        <v>13</v>
      </c>
      <c r="BR102" s="37"/>
      <c r="BS102" s="37"/>
      <c r="BT102" s="38"/>
      <c r="BU102" s="36">
        <v>14</v>
      </c>
      <c r="BV102" s="37"/>
      <c r="BW102" s="37"/>
      <c r="BX102" s="37"/>
      <c r="BY102" s="38"/>
    </row>
    <row r="103" spans="1:79" s="1" customFormat="1" ht="14.25" hidden="1" customHeight="1" x14ac:dyDescent="0.2">
      <c r="A103" s="39" t="s">
        <v>69</v>
      </c>
      <c r="B103" s="40"/>
      <c r="C103" s="40"/>
      <c r="D103" s="39" t="s">
        <v>57</v>
      </c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1"/>
      <c r="U103" s="26" t="s">
        <v>65</v>
      </c>
      <c r="V103" s="26"/>
      <c r="W103" s="26"/>
      <c r="X103" s="26"/>
      <c r="Y103" s="26"/>
      <c r="Z103" s="26" t="s">
        <v>66</v>
      </c>
      <c r="AA103" s="26"/>
      <c r="AB103" s="26"/>
      <c r="AC103" s="26"/>
      <c r="AD103" s="26"/>
      <c r="AE103" s="26" t="s">
        <v>91</v>
      </c>
      <c r="AF103" s="26"/>
      <c r="AG103" s="26"/>
      <c r="AH103" s="26"/>
      <c r="AI103" s="50" t="s">
        <v>169</v>
      </c>
      <c r="AJ103" s="50"/>
      <c r="AK103" s="50"/>
      <c r="AL103" s="50"/>
      <c r="AM103" s="50"/>
      <c r="AN103" s="26" t="s">
        <v>67</v>
      </c>
      <c r="AO103" s="26"/>
      <c r="AP103" s="26"/>
      <c r="AQ103" s="26"/>
      <c r="AR103" s="26"/>
      <c r="AS103" s="26" t="s">
        <v>68</v>
      </c>
      <c r="AT103" s="26"/>
      <c r="AU103" s="26"/>
      <c r="AV103" s="26"/>
      <c r="AW103" s="26"/>
      <c r="AX103" s="26" t="s">
        <v>92</v>
      </c>
      <c r="AY103" s="26"/>
      <c r="AZ103" s="26"/>
      <c r="BA103" s="26"/>
      <c r="BB103" s="50" t="s">
        <v>169</v>
      </c>
      <c r="BC103" s="50"/>
      <c r="BD103" s="50"/>
      <c r="BE103" s="50"/>
      <c r="BF103" s="50"/>
      <c r="BG103" s="26" t="s">
        <v>58</v>
      </c>
      <c r="BH103" s="26"/>
      <c r="BI103" s="26"/>
      <c r="BJ103" s="26"/>
      <c r="BK103" s="26"/>
      <c r="BL103" s="26" t="s">
        <v>59</v>
      </c>
      <c r="BM103" s="26"/>
      <c r="BN103" s="26"/>
      <c r="BO103" s="26"/>
      <c r="BP103" s="26"/>
      <c r="BQ103" s="26" t="s">
        <v>93</v>
      </c>
      <c r="BR103" s="26"/>
      <c r="BS103" s="26"/>
      <c r="BT103" s="26"/>
      <c r="BU103" s="50" t="s">
        <v>169</v>
      </c>
      <c r="BV103" s="50"/>
      <c r="BW103" s="50"/>
      <c r="BX103" s="50"/>
      <c r="BY103" s="50"/>
      <c r="CA103" t="s">
        <v>33</v>
      </c>
    </row>
    <row r="104" spans="1:79" s="98" customFormat="1" ht="25.5" customHeight="1" x14ac:dyDescent="0.2">
      <c r="A104" s="88">
        <v>1</v>
      </c>
      <c r="B104" s="89"/>
      <c r="C104" s="89"/>
      <c r="D104" s="91" t="s">
        <v>184</v>
      </c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3"/>
      <c r="U104" s="95">
        <v>749230</v>
      </c>
      <c r="V104" s="96"/>
      <c r="W104" s="96"/>
      <c r="X104" s="96"/>
      <c r="Y104" s="97"/>
      <c r="Z104" s="95">
        <v>0</v>
      </c>
      <c r="AA104" s="96"/>
      <c r="AB104" s="96"/>
      <c r="AC104" s="96"/>
      <c r="AD104" s="97"/>
      <c r="AE104" s="95">
        <v>0</v>
      </c>
      <c r="AF104" s="96"/>
      <c r="AG104" s="96"/>
      <c r="AH104" s="97"/>
      <c r="AI104" s="95">
        <f>IF(ISNUMBER(U104),U104,0)+IF(ISNUMBER(Z104),Z104,0)</f>
        <v>749230</v>
      </c>
      <c r="AJ104" s="96"/>
      <c r="AK104" s="96"/>
      <c r="AL104" s="96"/>
      <c r="AM104" s="97"/>
      <c r="AN104" s="95">
        <v>800300</v>
      </c>
      <c r="AO104" s="96"/>
      <c r="AP104" s="96"/>
      <c r="AQ104" s="96"/>
      <c r="AR104" s="97"/>
      <c r="AS104" s="95">
        <v>0</v>
      </c>
      <c r="AT104" s="96"/>
      <c r="AU104" s="96"/>
      <c r="AV104" s="96"/>
      <c r="AW104" s="97"/>
      <c r="AX104" s="95">
        <v>0</v>
      </c>
      <c r="AY104" s="96"/>
      <c r="AZ104" s="96"/>
      <c r="BA104" s="97"/>
      <c r="BB104" s="95">
        <f>IF(ISNUMBER(AN104),AN104,0)+IF(ISNUMBER(AS104),AS104,0)</f>
        <v>800300</v>
      </c>
      <c r="BC104" s="96"/>
      <c r="BD104" s="96"/>
      <c r="BE104" s="96"/>
      <c r="BF104" s="97"/>
      <c r="BG104" s="95">
        <v>801500</v>
      </c>
      <c r="BH104" s="96"/>
      <c r="BI104" s="96"/>
      <c r="BJ104" s="96"/>
      <c r="BK104" s="97"/>
      <c r="BL104" s="95">
        <v>0</v>
      </c>
      <c r="BM104" s="96"/>
      <c r="BN104" s="96"/>
      <c r="BO104" s="96"/>
      <c r="BP104" s="97"/>
      <c r="BQ104" s="95">
        <v>0</v>
      </c>
      <c r="BR104" s="96"/>
      <c r="BS104" s="96"/>
      <c r="BT104" s="97"/>
      <c r="BU104" s="95">
        <f>IF(ISNUMBER(BG104),BG104,0)+IF(ISNUMBER(BL104),BL104,0)</f>
        <v>801500</v>
      </c>
      <c r="BV104" s="96"/>
      <c r="BW104" s="96"/>
      <c r="BX104" s="96"/>
      <c r="BY104" s="97"/>
      <c r="CA104" s="98" t="s">
        <v>34</v>
      </c>
    </row>
    <row r="105" spans="1:79" s="6" customFormat="1" ht="12.75" customHeight="1" x14ac:dyDescent="0.2">
      <c r="A105" s="85"/>
      <c r="B105" s="86"/>
      <c r="C105" s="86"/>
      <c r="D105" s="99" t="s">
        <v>147</v>
      </c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1"/>
      <c r="U105" s="103">
        <v>749230</v>
      </c>
      <c r="V105" s="104"/>
      <c r="W105" s="104"/>
      <c r="X105" s="104"/>
      <c r="Y105" s="105"/>
      <c r="Z105" s="103">
        <v>0</v>
      </c>
      <c r="AA105" s="104"/>
      <c r="AB105" s="104"/>
      <c r="AC105" s="104"/>
      <c r="AD105" s="105"/>
      <c r="AE105" s="103">
        <v>0</v>
      </c>
      <c r="AF105" s="104"/>
      <c r="AG105" s="104"/>
      <c r="AH105" s="105"/>
      <c r="AI105" s="103">
        <f>IF(ISNUMBER(U105),U105,0)+IF(ISNUMBER(Z105),Z105,0)</f>
        <v>749230</v>
      </c>
      <c r="AJ105" s="104"/>
      <c r="AK105" s="104"/>
      <c r="AL105" s="104"/>
      <c r="AM105" s="105"/>
      <c r="AN105" s="103">
        <v>800300</v>
      </c>
      <c r="AO105" s="104"/>
      <c r="AP105" s="104"/>
      <c r="AQ105" s="104"/>
      <c r="AR105" s="105"/>
      <c r="AS105" s="103">
        <v>0</v>
      </c>
      <c r="AT105" s="104"/>
      <c r="AU105" s="104"/>
      <c r="AV105" s="104"/>
      <c r="AW105" s="105"/>
      <c r="AX105" s="103">
        <v>0</v>
      </c>
      <c r="AY105" s="104"/>
      <c r="AZ105" s="104"/>
      <c r="BA105" s="105"/>
      <c r="BB105" s="103">
        <f>IF(ISNUMBER(AN105),AN105,0)+IF(ISNUMBER(AS105),AS105,0)</f>
        <v>800300</v>
      </c>
      <c r="BC105" s="104"/>
      <c r="BD105" s="104"/>
      <c r="BE105" s="104"/>
      <c r="BF105" s="105"/>
      <c r="BG105" s="103">
        <v>801500</v>
      </c>
      <c r="BH105" s="104"/>
      <c r="BI105" s="104"/>
      <c r="BJ105" s="104"/>
      <c r="BK105" s="105"/>
      <c r="BL105" s="103">
        <v>0</v>
      </c>
      <c r="BM105" s="104"/>
      <c r="BN105" s="104"/>
      <c r="BO105" s="104"/>
      <c r="BP105" s="105"/>
      <c r="BQ105" s="103">
        <v>0</v>
      </c>
      <c r="BR105" s="104"/>
      <c r="BS105" s="104"/>
      <c r="BT105" s="105"/>
      <c r="BU105" s="103">
        <f>IF(ISNUMBER(BG105),BG105,0)+IF(ISNUMBER(BL105),BL105,0)</f>
        <v>801500</v>
      </c>
      <c r="BV105" s="104"/>
      <c r="BW105" s="104"/>
      <c r="BX105" s="104"/>
      <c r="BY105" s="105"/>
    </row>
    <row r="107" spans="1:79" ht="14.25" customHeight="1" x14ac:dyDescent="0.2">
      <c r="A107" s="29" t="s">
        <v>271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5" customHeight="1" x14ac:dyDescent="0.2">
      <c r="A108" s="74" t="s">
        <v>241</v>
      </c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</row>
    <row r="109" spans="1:79" ht="23.1" customHeight="1" x14ac:dyDescent="0.2">
      <c r="A109" s="51" t="s">
        <v>6</v>
      </c>
      <c r="B109" s="52"/>
      <c r="C109" s="52"/>
      <c r="D109" s="51" t="s">
        <v>121</v>
      </c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3"/>
      <c r="U109" s="27" t="s">
        <v>263</v>
      </c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 t="s">
        <v>268</v>
      </c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</row>
    <row r="110" spans="1:79" ht="54" customHeight="1" x14ac:dyDescent="0.2">
      <c r="A110" s="54"/>
      <c r="B110" s="55"/>
      <c r="C110" s="55"/>
      <c r="D110" s="54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6"/>
      <c r="U110" s="36" t="s">
        <v>4</v>
      </c>
      <c r="V110" s="37"/>
      <c r="W110" s="37"/>
      <c r="X110" s="37"/>
      <c r="Y110" s="38"/>
      <c r="Z110" s="36" t="s">
        <v>3</v>
      </c>
      <c r="AA110" s="37"/>
      <c r="AB110" s="37"/>
      <c r="AC110" s="37"/>
      <c r="AD110" s="38"/>
      <c r="AE110" s="57" t="s">
        <v>116</v>
      </c>
      <c r="AF110" s="58"/>
      <c r="AG110" s="58"/>
      <c r="AH110" s="58"/>
      <c r="AI110" s="59"/>
      <c r="AJ110" s="36" t="s">
        <v>5</v>
      </c>
      <c r="AK110" s="37"/>
      <c r="AL110" s="37"/>
      <c r="AM110" s="37"/>
      <c r="AN110" s="38"/>
      <c r="AO110" s="36" t="s">
        <v>4</v>
      </c>
      <c r="AP110" s="37"/>
      <c r="AQ110" s="37"/>
      <c r="AR110" s="37"/>
      <c r="AS110" s="38"/>
      <c r="AT110" s="36" t="s">
        <v>3</v>
      </c>
      <c r="AU110" s="37"/>
      <c r="AV110" s="37"/>
      <c r="AW110" s="37"/>
      <c r="AX110" s="38"/>
      <c r="AY110" s="57" t="s">
        <v>116</v>
      </c>
      <c r="AZ110" s="58"/>
      <c r="BA110" s="58"/>
      <c r="BB110" s="58"/>
      <c r="BC110" s="59"/>
      <c r="BD110" s="27" t="s">
        <v>96</v>
      </c>
      <c r="BE110" s="27"/>
      <c r="BF110" s="27"/>
      <c r="BG110" s="27"/>
      <c r="BH110" s="27"/>
    </row>
    <row r="111" spans="1:79" ht="15" customHeight="1" x14ac:dyDescent="0.2">
      <c r="A111" s="36" t="s">
        <v>168</v>
      </c>
      <c r="B111" s="37"/>
      <c r="C111" s="37"/>
      <c r="D111" s="36">
        <v>2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8"/>
      <c r="U111" s="36">
        <v>3</v>
      </c>
      <c r="V111" s="37"/>
      <c r="W111" s="37"/>
      <c r="X111" s="37"/>
      <c r="Y111" s="38"/>
      <c r="Z111" s="36">
        <v>4</v>
      </c>
      <c r="AA111" s="37"/>
      <c r="AB111" s="37"/>
      <c r="AC111" s="37"/>
      <c r="AD111" s="38"/>
      <c r="AE111" s="36">
        <v>5</v>
      </c>
      <c r="AF111" s="37"/>
      <c r="AG111" s="37"/>
      <c r="AH111" s="37"/>
      <c r="AI111" s="38"/>
      <c r="AJ111" s="36">
        <v>6</v>
      </c>
      <c r="AK111" s="37"/>
      <c r="AL111" s="37"/>
      <c r="AM111" s="37"/>
      <c r="AN111" s="38"/>
      <c r="AO111" s="36">
        <v>7</v>
      </c>
      <c r="AP111" s="37"/>
      <c r="AQ111" s="37"/>
      <c r="AR111" s="37"/>
      <c r="AS111" s="38"/>
      <c r="AT111" s="36">
        <v>8</v>
      </c>
      <c r="AU111" s="37"/>
      <c r="AV111" s="37"/>
      <c r="AW111" s="37"/>
      <c r="AX111" s="38"/>
      <c r="AY111" s="36">
        <v>9</v>
      </c>
      <c r="AZ111" s="37"/>
      <c r="BA111" s="37"/>
      <c r="BB111" s="37"/>
      <c r="BC111" s="38"/>
      <c r="BD111" s="36">
        <v>10</v>
      </c>
      <c r="BE111" s="37"/>
      <c r="BF111" s="37"/>
      <c r="BG111" s="37"/>
      <c r="BH111" s="38"/>
    </row>
    <row r="112" spans="1:79" s="1" customFormat="1" ht="12.75" hidden="1" customHeight="1" x14ac:dyDescent="0.2">
      <c r="A112" s="39" t="s">
        <v>69</v>
      </c>
      <c r="B112" s="40"/>
      <c r="C112" s="40"/>
      <c r="D112" s="39" t="s">
        <v>57</v>
      </c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1"/>
      <c r="U112" s="39" t="s">
        <v>60</v>
      </c>
      <c r="V112" s="40"/>
      <c r="W112" s="40"/>
      <c r="X112" s="40"/>
      <c r="Y112" s="41"/>
      <c r="Z112" s="39" t="s">
        <v>61</v>
      </c>
      <c r="AA112" s="40"/>
      <c r="AB112" s="40"/>
      <c r="AC112" s="40"/>
      <c r="AD112" s="41"/>
      <c r="AE112" s="39" t="s">
        <v>94</v>
      </c>
      <c r="AF112" s="40"/>
      <c r="AG112" s="40"/>
      <c r="AH112" s="40"/>
      <c r="AI112" s="41"/>
      <c r="AJ112" s="47" t="s">
        <v>170</v>
      </c>
      <c r="AK112" s="48"/>
      <c r="AL112" s="48"/>
      <c r="AM112" s="48"/>
      <c r="AN112" s="49"/>
      <c r="AO112" s="39" t="s">
        <v>62</v>
      </c>
      <c r="AP112" s="40"/>
      <c r="AQ112" s="40"/>
      <c r="AR112" s="40"/>
      <c r="AS112" s="41"/>
      <c r="AT112" s="39" t="s">
        <v>63</v>
      </c>
      <c r="AU112" s="40"/>
      <c r="AV112" s="40"/>
      <c r="AW112" s="40"/>
      <c r="AX112" s="41"/>
      <c r="AY112" s="39" t="s">
        <v>95</v>
      </c>
      <c r="AZ112" s="40"/>
      <c r="BA112" s="40"/>
      <c r="BB112" s="40"/>
      <c r="BC112" s="41"/>
      <c r="BD112" s="50" t="s">
        <v>170</v>
      </c>
      <c r="BE112" s="50"/>
      <c r="BF112" s="50"/>
      <c r="BG112" s="50"/>
      <c r="BH112" s="50"/>
      <c r="CA112" s="1" t="s">
        <v>35</v>
      </c>
    </row>
    <row r="113" spans="1:79" s="98" customFormat="1" ht="25.5" customHeight="1" x14ac:dyDescent="0.2">
      <c r="A113" s="88">
        <v>1</v>
      </c>
      <c r="B113" s="89"/>
      <c r="C113" s="89"/>
      <c r="D113" s="91" t="s">
        <v>184</v>
      </c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3"/>
      <c r="U113" s="95">
        <v>801500</v>
      </c>
      <c r="V113" s="96"/>
      <c r="W113" s="96"/>
      <c r="X113" s="96"/>
      <c r="Y113" s="97"/>
      <c r="Z113" s="95">
        <v>0</v>
      </c>
      <c r="AA113" s="96"/>
      <c r="AB113" s="96"/>
      <c r="AC113" s="96"/>
      <c r="AD113" s="97"/>
      <c r="AE113" s="94">
        <v>0</v>
      </c>
      <c r="AF113" s="94"/>
      <c r="AG113" s="94"/>
      <c r="AH113" s="94"/>
      <c r="AI113" s="94"/>
      <c r="AJ113" s="109">
        <f>IF(ISNUMBER(U113),U113,0)+IF(ISNUMBER(Z113),Z113,0)</f>
        <v>801500</v>
      </c>
      <c r="AK113" s="109"/>
      <c r="AL113" s="109"/>
      <c r="AM113" s="109"/>
      <c r="AN113" s="109"/>
      <c r="AO113" s="94">
        <v>801500</v>
      </c>
      <c r="AP113" s="94"/>
      <c r="AQ113" s="94"/>
      <c r="AR113" s="94"/>
      <c r="AS113" s="94"/>
      <c r="AT113" s="109">
        <v>0</v>
      </c>
      <c r="AU113" s="109"/>
      <c r="AV113" s="109"/>
      <c r="AW113" s="109"/>
      <c r="AX113" s="109"/>
      <c r="AY113" s="94">
        <v>0</v>
      </c>
      <c r="AZ113" s="94"/>
      <c r="BA113" s="94"/>
      <c r="BB113" s="94"/>
      <c r="BC113" s="94"/>
      <c r="BD113" s="109">
        <f>IF(ISNUMBER(AO113),AO113,0)+IF(ISNUMBER(AT113),AT113,0)</f>
        <v>801500</v>
      </c>
      <c r="BE113" s="109"/>
      <c r="BF113" s="109"/>
      <c r="BG113" s="109"/>
      <c r="BH113" s="109"/>
      <c r="CA113" s="98" t="s">
        <v>36</v>
      </c>
    </row>
    <row r="114" spans="1:79" s="6" customFormat="1" ht="12.75" customHeight="1" x14ac:dyDescent="0.2">
      <c r="A114" s="85"/>
      <c r="B114" s="86"/>
      <c r="C114" s="86"/>
      <c r="D114" s="99" t="s">
        <v>147</v>
      </c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1"/>
      <c r="U114" s="103">
        <v>801500</v>
      </c>
      <c r="V114" s="104"/>
      <c r="W114" s="104"/>
      <c r="X114" s="104"/>
      <c r="Y114" s="105"/>
      <c r="Z114" s="103">
        <v>0</v>
      </c>
      <c r="AA114" s="104"/>
      <c r="AB114" s="104"/>
      <c r="AC114" s="104"/>
      <c r="AD114" s="105"/>
      <c r="AE114" s="102">
        <v>0</v>
      </c>
      <c r="AF114" s="102"/>
      <c r="AG114" s="102"/>
      <c r="AH114" s="102"/>
      <c r="AI114" s="102"/>
      <c r="AJ114" s="84">
        <f>IF(ISNUMBER(U114),U114,0)+IF(ISNUMBER(Z114),Z114,0)</f>
        <v>801500</v>
      </c>
      <c r="AK114" s="84"/>
      <c r="AL114" s="84"/>
      <c r="AM114" s="84"/>
      <c r="AN114" s="84"/>
      <c r="AO114" s="102">
        <v>801500</v>
      </c>
      <c r="AP114" s="102"/>
      <c r="AQ114" s="102"/>
      <c r="AR114" s="102"/>
      <c r="AS114" s="102"/>
      <c r="AT114" s="84">
        <v>0</v>
      </c>
      <c r="AU114" s="84"/>
      <c r="AV114" s="84"/>
      <c r="AW114" s="84"/>
      <c r="AX114" s="84"/>
      <c r="AY114" s="102">
        <v>0</v>
      </c>
      <c r="AZ114" s="102"/>
      <c r="BA114" s="102"/>
      <c r="BB114" s="102"/>
      <c r="BC114" s="102"/>
      <c r="BD114" s="84">
        <f>IF(ISNUMBER(AO114),AO114,0)+IF(ISNUMBER(AT114),AT114,0)</f>
        <v>801500</v>
      </c>
      <c r="BE114" s="84"/>
      <c r="BF114" s="84"/>
      <c r="BG114" s="84"/>
      <c r="BH114" s="84"/>
    </row>
    <row r="115" spans="1:79" s="5" customFormat="1" ht="12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 x14ac:dyDescent="0.2">
      <c r="A117" s="29" t="s">
        <v>152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79" ht="14.25" customHeight="1" x14ac:dyDescent="0.2">
      <c r="A118" s="29" t="s">
        <v>257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79" ht="23.1" customHeight="1" x14ac:dyDescent="0.2">
      <c r="A119" s="51" t="s">
        <v>6</v>
      </c>
      <c r="B119" s="52"/>
      <c r="C119" s="52"/>
      <c r="D119" s="27" t="s">
        <v>9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 t="s">
        <v>8</v>
      </c>
      <c r="R119" s="27"/>
      <c r="S119" s="27"/>
      <c r="T119" s="27"/>
      <c r="U119" s="27"/>
      <c r="V119" s="27" t="s">
        <v>7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36" t="s">
        <v>242</v>
      </c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8"/>
      <c r="AU119" s="36" t="s">
        <v>245</v>
      </c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  <c r="BJ119" s="36" t="s">
        <v>253</v>
      </c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8"/>
    </row>
    <row r="120" spans="1:79" ht="32.25" customHeight="1" x14ac:dyDescent="0.2">
      <c r="A120" s="54"/>
      <c r="B120" s="55"/>
      <c r="C120" s="55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 t="s">
        <v>4</v>
      </c>
      <c r="AG120" s="27"/>
      <c r="AH120" s="27"/>
      <c r="AI120" s="27"/>
      <c r="AJ120" s="27"/>
      <c r="AK120" s="27" t="s">
        <v>3</v>
      </c>
      <c r="AL120" s="27"/>
      <c r="AM120" s="27"/>
      <c r="AN120" s="27"/>
      <c r="AO120" s="27"/>
      <c r="AP120" s="27" t="s">
        <v>123</v>
      </c>
      <c r="AQ120" s="27"/>
      <c r="AR120" s="27"/>
      <c r="AS120" s="27"/>
      <c r="AT120" s="27"/>
      <c r="AU120" s="27" t="s">
        <v>4</v>
      </c>
      <c r="AV120" s="27"/>
      <c r="AW120" s="27"/>
      <c r="AX120" s="27"/>
      <c r="AY120" s="27"/>
      <c r="AZ120" s="27" t="s">
        <v>3</v>
      </c>
      <c r="BA120" s="27"/>
      <c r="BB120" s="27"/>
      <c r="BC120" s="27"/>
      <c r="BD120" s="27"/>
      <c r="BE120" s="27" t="s">
        <v>90</v>
      </c>
      <c r="BF120" s="27"/>
      <c r="BG120" s="27"/>
      <c r="BH120" s="27"/>
      <c r="BI120" s="27"/>
      <c r="BJ120" s="27" t="s">
        <v>4</v>
      </c>
      <c r="BK120" s="27"/>
      <c r="BL120" s="27"/>
      <c r="BM120" s="27"/>
      <c r="BN120" s="27"/>
      <c r="BO120" s="27" t="s">
        <v>3</v>
      </c>
      <c r="BP120" s="27"/>
      <c r="BQ120" s="27"/>
      <c r="BR120" s="27"/>
      <c r="BS120" s="27"/>
      <c r="BT120" s="27" t="s">
        <v>97</v>
      </c>
      <c r="BU120" s="27"/>
      <c r="BV120" s="27"/>
      <c r="BW120" s="27"/>
      <c r="BX120" s="27"/>
    </row>
    <row r="121" spans="1:79" ht="15" customHeight="1" x14ac:dyDescent="0.2">
      <c r="A121" s="36">
        <v>1</v>
      </c>
      <c r="B121" s="37"/>
      <c r="C121" s="37"/>
      <c r="D121" s="27">
        <v>2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>
        <v>3</v>
      </c>
      <c r="R121" s="27"/>
      <c r="S121" s="27"/>
      <c r="T121" s="27"/>
      <c r="U121" s="27"/>
      <c r="V121" s="27">
        <v>4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27">
        <v>5</v>
      </c>
      <c r="AG121" s="27"/>
      <c r="AH121" s="27"/>
      <c r="AI121" s="27"/>
      <c r="AJ121" s="27"/>
      <c r="AK121" s="27">
        <v>6</v>
      </c>
      <c r="AL121" s="27"/>
      <c r="AM121" s="27"/>
      <c r="AN121" s="27"/>
      <c r="AO121" s="27"/>
      <c r="AP121" s="27">
        <v>7</v>
      </c>
      <c r="AQ121" s="27"/>
      <c r="AR121" s="27"/>
      <c r="AS121" s="27"/>
      <c r="AT121" s="27"/>
      <c r="AU121" s="27">
        <v>8</v>
      </c>
      <c r="AV121" s="27"/>
      <c r="AW121" s="27"/>
      <c r="AX121" s="27"/>
      <c r="AY121" s="27"/>
      <c r="AZ121" s="27">
        <v>9</v>
      </c>
      <c r="BA121" s="27"/>
      <c r="BB121" s="27"/>
      <c r="BC121" s="27"/>
      <c r="BD121" s="27"/>
      <c r="BE121" s="27">
        <v>10</v>
      </c>
      <c r="BF121" s="27"/>
      <c r="BG121" s="27"/>
      <c r="BH121" s="27"/>
      <c r="BI121" s="27"/>
      <c r="BJ121" s="27">
        <v>11</v>
      </c>
      <c r="BK121" s="27"/>
      <c r="BL121" s="27"/>
      <c r="BM121" s="27"/>
      <c r="BN121" s="27"/>
      <c r="BO121" s="27">
        <v>12</v>
      </c>
      <c r="BP121" s="27"/>
      <c r="BQ121" s="27"/>
      <c r="BR121" s="27"/>
      <c r="BS121" s="27"/>
      <c r="BT121" s="27">
        <v>13</v>
      </c>
      <c r="BU121" s="27"/>
      <c r="BV121" s="27"/>
      <c r="BW121" s="27"/>
      <c r="BX121" s="27"/>
    </row>
    <row r="122" spans="1:79" ht="10.5" hidden="1" customHeight="1" x14ac:dyDescent="0.2">
      <c r="A122" s="39" t="s">
        <v>154</v>
      </c>
      <c r="B122" s="40"/>
      <c r="C122" s="40"/>
      <c r="D122" s="27" t="s">
        <v>57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70</v>
      </c>
      <c r="R122" s="27"/>
      <c r="S122" s="27"/>
      <c r="T122" s="27"/>
      <c r="U122" s="27"/>
      <c r="V122" s="27" t="s">
        <v>71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26" t="s">
        <v>111</v>
      </c>
      <c r="AG122" s="26"/>
      <c r="AH122" s="26"/>
      <c r="AI122" s="26"/>
      <c r="AJ122" s="26"/>
      <c r="AK122" s="30" t="s">
        <v>112</v>
      </c>
      <c r="AL122" s="30"/>
      <c r="AM122" s="30"/>
      <c r="AN122" s="30"/>
      <c r="AO122" s="30"/>
      <c r="AP122" s="50" t="s">
        <v>186</v>
      </c>
      <c r="AQ122" s="50"/>
      <c r="AR122" s="50"/>
      <c r="AS122" s="50"/>
      <c r="AT122" s="50"/>
      <c r="AU122" s="26" t="s">
        <v>113</v>
      </c>
      <c r="AV122" s="26"/>
      <c r="AW122" s="26"/>
      <c r="AX122" s="26"/>
      <c r="AY122" s="26"/>
      <c r="AZ122" s="30" t="s">
        <v>114</v>
      </c>
      <c r="BA122" s="30"/>
      <c r="BB122" s="30"/>
      <c r="BC122" s="30"/>
      <c r="BD122" s="30"/>
      <c r="BE122" s="50" t="s">
        <v>186</v>
      </c>
      <c r="BF122" s="50"/>
      <c r="BG122" s="50"/>
      <c r="BH122" s="50"/>
      <c r="BI122" s="50"/>
      <c r="BJ122" s="26" t="s">
        <v>105</v>
      </c>
      <c r="BK122" s="26"/>
      <c r="BL122" s="26"/>
      <c r="BM122" s="26"/>
      <c r="BN122" s="26"/>
      <c r="BO122" s="30" t="s">
        <v>106</v>
      </c>
      <c r="BP122" s="30"/>
      <c r="BQ122" s="30"/>
      <c r="BR122" s="30"/>
      <c r="BS122" s="30"/>
      <c r="BT122" s="50" t="s">
        <v>186</v>
      </c>
      <c r="BU122" s="50"/>
      <c r="BV122" s="50"/>
      <c r="BW122" s="50"/>
      <c r="BX122" s="50"/>
      <c r="CA122" t="s">
        <v>37</v>
      </c>
    </row>
    <row r="123" spans="1:79" s="6" customFormat="1" ht="15" customHeight="1" x14ac:dyDescent="0.2">
      <c r="A123" s="85">
        <v>0</v>
      </c>
      <c r="B123" s="86"/>
      <c r="C123" s="86"/>
      <c r="D123" s="110" t="s">
        <v>185</v>
      </c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CA123" s="6" t="s">
        <v>38</v>
      </c>
    </row>
    <row r="124" spans="1:79" s="98" customFormat="1" ht="15" customHeight="1" x14ac:dyDescent="0.2">
      <c r="A124" s="88">
        <v>0</v>
      </c>
      <c r="B124" s="89"/>
      <c r="C124" s="89"/>
      <c r="D124" s="113" t="s">
        <v>189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27" t="s">
        <v>188</v>
      </c>
      <c r="R124" s="27"/>
      <c r="S124" s="27"/>
      <c r="T124" s="27"/>
      <c r="U124" s="27"/>
      <c r="V124" s="27" t="s">
        <v>190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4">
        <v>0</v>
      </c>
      <c r="AG124" s="114"/>
      <c r="AH124" s="114"/>
      <c r="AI124" s="114"/>
      <c r="AJ124" s="114"/>
      <c r="AK124" s="114">
        <v>0</v>
      </c>
      <c r="AL124" s="114"/>
      <c r="AM124" s="114"/>
      <c r="AN124" s="114"/>
      <c r="AO124" s="114"/>
      <c r="AP124" s="114">
        <v>0</v>
      </c>
      <c r="AQ124" s="114"/>
      <c r="AR124" s="114"/>
      <c r="AS124" s="114"/>
      <c r="AT124" s="114"/>
      <c r="AU124" s="114">
        <v>0</v>
      </c>
      <c r="AV124" s="114"/>
      <c r="AW124" s="114"/>
      <c r="AX124" s="114"/>
      <c r="AY124" s="114"/>
      <c r="AZ124" s="114">
        <v>0</v>
      </c>
      <c r="BA124" s="114"/>
      <c r="BB124" s="114"/>
      <c r="BC124" s="114"/>
      <c r="BD124" s="114"/>
      <c r="BE124" s="114">
        <v>0</v>
      </c>
      <c r="BF124" s="114"/>
      <c r="BG124" s="114"/>
      <c r="BH124" s="114"/>
      <c r="BI124" s="114"/>
      <c r="BJ124" s="114">
        <v>0</v>
      </c>
      <c r="BK124" s="114"/>
      <c r="BL124" s="114"/>
      <c r="BM124" s="114"/>
      <c r="BN124" s="114"/>
      <c r="BO124" s="114">
        <v>0</v>
      </c>
      <c r="BP124" s="114"/>
      <c r="BQ124" s="114"/>
      <c r="BR124" s="114"/>
      <c r="BS124" s="114"/>
      <c r="BT124" s="114">
        <v>0</v>
      </c>
      <c r="BU124" s="114"/>
      <c r="BV124" s="114"/>
      <c r="BW124" s="114"/>
      <c r="BX124" s="114"/>
    </row>
    <row r="125" spans="1:79" s="98" customFormat="1" ht="15" customHeight="1" x14ac:dyDescent="0.2">
      <c r="A125" s="88">
        <v>0</v>
      </c>
      <c r="B125" s="89"/>
      <c r="C125" s="89"/>
      <c r="D125" s="113" t="s">
        <v>191</v>
      </c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3"/>
      <c r="Q125" s="27" t="s">
        <v>188</v>
      </c>
      <c r="R125" s="27"/>
      <c r="S125" s="27"/>
      <c r="T125" s="27"/>
      <c r="U125" s="27"/>
      <c r="V125" s="27" t="s">
        <v>190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4">
        <v>4</v>
      </c>
      <c r="AG125" s="114"/>
      <c r="AH125" s="114"/>
      <c r="AI125" s="114"/>
      <c r="AJ125" s="114"/>
      <c r="AK125" s="114">
        <v>0</v>
      </c>
      <c r="AL125" s="114"/>
      <c r="AM125" s="114"/>
      <c r="AN125" s="114"/>
      <c r="AO125" s="114"/>
      <c r="AP125" s="114">
        <v>4</v>
      </c>
      <c r="AQ125" s="114"/>
      <c r="AR125" s="114"/>
      <c r="AS125" s="114"/>
      <c r="AT125" s="114"/>
      <c r="AU125" s="114">
        <v>4</v>
      </c>
      <c r="AV125" s="114"/>
      <c r="AW125" s="114"/>
      <c r="AX125" s="114"/>
      <c r="AY125" s="114"/>
      <c r="AZ125" s="114">
        <v>0</v>
      </c>
      <c r="BA125" s="114"/>
      <c r="BB125" s="114"/>
      <c r="BC125" s="114"/>
      <c r="BD125" s="114"/>
      <c r="BE125" s="114">
        <v>4</v>
      </c>
      <c r="BF125" s="114"/>
      <c r="BG125" s="114"/>
      <c r="BH125" s="114"/>
      <c r="BI125" s="114"/>
      <c r="BJ125" s="114">
        <v>4</v>
      </c>
      <c r="BK125" s="114"/>
      <c r="BL125" s="114"/>
      <c r="BM125" s="114"/>
      <c r="BN125" s="114"/>
      <c r="BO125" s="114">
        <v>0</v>
      </c>
      <c r="BP125" s="114"/>
      <c r="BQ125" s="114"/>
      <c r="BR125" s="114"/>
      <c r="BS125" s="114"/>
      <c r="BT125" s="114">
        <v>4</v>
      </c>
      <c r="BU125" s="114"/>
      <c r="BV125" s="114"/>
      <c r="BW125" s="114"/>
      <c r="BX125" s="114"/>
    </row>
    <row r="126" spans="1:79" s="98" customFormat="1" ht="15" customHeight="1" x14ac:dyDescent="0.2">
      <c r="A126" s="88">
        <v>1</v>
      </c>
      <c r="B126" s="89"/>
      <c r="C126" s="89"/>
      <c r="D126" s="113" t="s">
        <v>192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3"/>
      <c r="Q126" s="27" t="s">
        <v>193</v>
      </c>
      <c r="R126" s="27"/>
      <c r="S126" s="27"/>
      <c r="T126" s="27"/>
      <c r="U126" s="27"/>
      <c r="V126" s="27" t="s">
        <v>194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4">
        <v>1</v>
      </c>
      <c r="AG126" s="114"/>
      <c r="AH126" s="114"/>
      <c r="AI126" s="114"/>
      <c r="AJ126" s="114"/>
      <c r="AK126" s="114">
        <v>0</v>
      </c>
      <c r="AL126" s="114"/>
      <c r="AM126" s="114"/>
      <c r="AN126" s="114"/>
      <c r="AO126" s="114"/>
      <c r="AP126" s="114">
        <v>1</v>
      </c>
      <c r="AQ126" s="114"/>
      <c r="AR126" s="114"/>
      <c r="AS126" s="114"/>
      <c r="AT126" s="114"/>
      <c r="AU126" s="114">
        <v>1</v>
      </c>
      <c r="AV126" s="114"/>
      <c r="AW126" s="114"/>
      <c r="AX126" s="114"/>
      <c r="AY126" s="114"/>
      <c r="AZ126" s="114">
        <v>0</v>
      </c>
      <c r="BA126" s="114"/>
      <c r="BB126" s="114"/>
      <c r="BC126" s="114"/>
      <c r="BD126" s="114"/>
      <c r="BE126" s="114">
        <v>1</v>
      </c>
      <c r="BF126" s="114"/>
      <c r="BG126" s="114"/>
      <c r="BH126" s="114"/>
      <c r="BI126" s="114"/>
      <c r="BJ126" s="114">
        <v>1</v>
      </c>
      <c r="BK126" s="114"/>
      <c r="BL126" s="114"/>
      <c r="BM126" s="114"/>
      <c r="BN126" s="114"/>
      <c r="BO126" s="114">
        <v>0</v>
      </c>
      <c r="BP126" s="114"/>
      <c r="BQ126" s="114"/>
      <c r="BR126" s="114"/>
      <c r="BS126" s="114"/>
      <c r="BT126" s="114">
        <v>1</v>
      </c>
      <c r="BU126" s="114"/>
      <c r="BV126" s="114"/>
      <c r="BW126" s="114"/>
      <c r="BX126" s="114"/>
    </row>
    <row r="127" spans="1:79" s="98" customFormat="1" ht="30" customHeight="1" x14ac:dyDescent="0.2">
      <c r="A127" s="88">
        <v>2</v>
      </c>
      <c r="B127" s="89"/>
      <c r="C127" s="89"/>
      <c r="D127" s="113" t="s">
        <v>195</v>
      </c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3"/>
      <c r="Q127" s="27" t="s">
        <v>193</v>
      </c>
      <c r="R127" s="27"/>
      <c r="S127" s="27"/>
      <c r="T127" s="27"/>
      <c r="U127" s="27"/>
      <c r="V127" s="27" t="s">
        <v>194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4">
        <v>1</v>
      </c>
      <c r="AG127" s="114"/>
      <c r="AH127" s="114"/>
      <c r="AI127" s="114"/>
      <c r="AJ127" s="114"/>
      <c r="AK127" s="114">
        <v>0</v>
      </c>
      <c r="AL127" s="114"/>
      <c r="AM127" s="114"/>
      <c r="AN127" s="114"/>
      <c r="AO127" s="114"/>
      <c r="AP127" s="114">
        <v>1</v>
      </c>
      <c r="AQ127" s="114"/>
      <c r="AR127" s="114"/>
      <c r="AS127" s="114"/>
      <c r="AT127" s="114"/>
      <c r="AU127" s="114">
        <v>1</v>
      </c>
      <c r="AV127" s="114"/>
      <c r="AW127" s="114"/>
      <c r="AX127" s="114"/>
      <c r="AY127" s="114"/>
      <c r="AZ127" s="114">
        <v>0</v>
      </c>
      <c r="BA127" s="114"/>
      <c r="BB127" s="114"/>
      <c r="BC127" s="114"/>
      <c r="BD127" s="114"/>
      <c r="BE127" s="114">
        <v>1</v>
      </c>
      <c r="BF127" s="114"/>
      <c r="BG127" s="114"/>
      <c r="BH127" s="114"/>
      <c r="BI127" s="114"/>
      <c r="BJ127" s="114">
        <v>1</v>
      </c>
      <c r="BK127" s="114"/>
      <c r="BL127" s="114"/>
      <c r="BM127" s="114"/>
      <c r="BN127" s="114"/>
      <c r="BO127" s="114">
        <v>0</v>
      </c>
      <c r="BP127" s="114"/>
      <c r="BQ127" s="114"/>
      <c r="BR127" s="114"/>
      <c r="BS127" s="114"/>
      <c r="BT127" s="114">
        <v>1</v>
      </c>
      <c r="BU127" s="114"/>
      <c r="BV127" s="114"/>
      <c r="BW127" s="114"/>
      <c r="BX127" s="114"/>
    </row>
    <row r="128" spans="1:79" s="6" customFormat="1" ht="15" customHeight="1" x14ac:dyDescent="0.2">
      <c r="A128" s="85">
        <v>3</v>
      </c>
      <c r="B128" s="86"/>
      <c r="C128" s="86"/>
      <c r="D128" s="112" t="s">
        <v>187</v>
      </c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1"/>
      <c r="Q128" s="110" t="s">
        <v>188</v>
      </c>
      <c r="R128" s="110"/>
      <c r="S128" s="110"/>
      <c r="T128" s="110"/>
      <c r="U128" s="110"/>
      <c r="V128" s="110" t="s">
        <v>190</v>
      </c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1">
        <v>4</v>
      </c>
      <c r="AG128" s="111"/>
      <c r="AH128" s="111"/>
      <c r="AI128" s="111"/>
      <c r="AJ128" s="111"/>
      <c r="AK128" s="111">
        <v>0</v>
      </c>
      <c r="AL128" s="111"/>
      <c r="AM128" s="111"/>
      <c r="AN128" s="111"/>
      <c r="AO128" s="111"/>
      <c r="AP128" s="111">
        <v>4</v>
      </c>
      <c r="AQ128" s="111"/>
      <c r="AR128" s="111"/>
      <c r="AS128" s="111"/>
      <c r="AT128" s="111"/>
      <c r="AU128" s="111">
        <v>4</v>
      </c>
      <c r="AV128" s="111"/>
      <c r="AW128" s="111"/>
      <c r="AX128" s="111"/>
      <c r="AY128" s="111"/>
      <c r="AZ128" s="111">
        <v>0</v>
      </c>
      <c r="BA128" s="111"/>
      <c r="BB128" s="111"/>
      <c r="BC128" s="111"/>
      <c r="BD128" s="111"/>
      <c r="BE128" s="111">
        <v>4</v>
      </c>
      <c r="BF128" s="111"/>
      <c r="BG128" s="111"/>
      <c r="BH128" s="111"/>
      <c r="BI128" s="111"/>
      <c r="BJ128" s="111">
        <v>4</v>
      </c>
      <c r="BK128" s="111"/>
      <c r="BL128" s="111"/>
      <c r="BM128" s="111"/>
      <c r="BN128" s="111"/>
      <c r="BO128" s="111">
        <v>0</v>
      </c>
      <c r="BP128" s="111"/>
      <c r="BQ128" s="111"/>
      <c r="BR128" s="111"/>
      <c r="BS128" s="111"/>
      <c r="BT128" s="111">
        <v>4</v>
      </c>
      <c r="BU128" s="111"/>
      <c r="BV128" s="111"/>
      <c r="BW128" s="111"/>
      <c r="BX128" s="111"/>
    </row>
    <row r="129" spans="1:79" s="98" customFormat="1" ht="15" customHeight="1" x14ac:dyDescent="0.2">
      <c r="A129" s="88">
        <v>4</v>
      </c>
      <c r="B129" s="89"/>
      <c r="C129" s="89"/>
      <c r="D129" s="113" t="s">
        <v>196</v>
      </c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3"/>
      <c r="Q129" s="27" t="s">
        <v>188</v>
      </c>
      <c r="R129" s="27"/>
      <c r="S129" s="27"/>
      <c r="T129" s="27"/>
      <c r="U129" s="27"/>
      <c r="V129" s="27" t="s">
        <v>190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114">
        <v>4</v>
      </c>
      <c r="AG129" s="114"/>
      <c r="AH129" s="114"/>
      <c r="AI129" s="114"/>
      <c r="AJ129" s="114"/>
      <c r="AK129" s="114">
        <v>0</v>
      </c>
      <c r="AL129" s="114"/>
      <c r="AM129" s="114"/>
      <c r="AN129" s="114"/>
      <c r="AO129" s="114"/>
      <c r="AP129" s="114">
        <v>4</v>
      </c>
      <c r="AQ129" s="114"/>
      <c r="AR129" s="114"/>
      <c r="AS129" s="114"/>
      <c r="AT129" s="114"/>
      <c r="AU129" s="114">
        <v>4</v>
      </c>
      <c r="AV129" s="114"/>
      <c r="AW129" s="114"/>
      <c r="AX129" s="114"/>
      <c r="AY129" s="114"/>
      <c r="AZ129" s="114">
        <v>0</v>
      </c>
      <c r="BA129" s="114"/>
      <c r="BB129" s="114"/>
      <c r="BC129" s="114"/>
      <c r="BD129" s="114"/>
      <c r="BE129" s="114">
        <v>4</v>
      </c>
      <c r="BF129" s="114"/>
      <c r="BG129" s="114"/>
      <c r="BH129" s="114"/>
      <c r="BI129" s="114"/>
      <c r="BJ129" s="114">
        <v>4</v>
      </c>
      <c r="BK129" s="114"/>
      <c r="BL129" s="114"/>
      <c r="BM129" s="114"/>
      <c r="BN129" s="114"/>
      <c r="BO129" s="114">
        <v>0</v>
      </c>
      <c r="BP129" s="114"/>
      <c r="BQ129" s="114"/>
      <c r="BR129" s="114"/>
      <c r="BS129" s="114"/>
      <c r="BT129" s="114">
        <v>4</v>
      </c>
      <c r="BU129" s="114"/>
      <c r="BV129" s="114"/>
      <c r="BW129" s="114"/>
      <c r="BX129" s="114"/>
    </row>
    <row r="130" spans="1:79" s="98" customFormat="1" ht="15" customHeight="1" x14ac:dyDescent="0.2">
      <c r="A130" s="88">
        <v>5</v>
      </c>
      <c r="B130" s="89"/>
      <c r="C130" s="89"/>
      <c r="D130" s="113" t="s">
        <v>197</v>
      </c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3"/>
      <c r="Q130" s="27" t="s">
        <v>198</v>
      </c>
      <c r="R130" s="27"/>
      <c r="S130" s="27"/>
      <c r="T130" s="27"/>
      <c r="U130" s="27"/>
      <c r="V130" s="27" t="s">
        <v>199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4">
        <v>749230</v>
      </c>
      <c r="AG130" s="114"/>
      <c r="AH130" s="114"/>
      <c r="AI130" s="114"/>
      <c r="AJ130" s="114"/>
      <c r="AK130" s="114">
        <v>0</v>
      </c>
      <c r="AL130" s="114"/>
      <c r="AM130" s="114"/>
      <c r="AN130" s="114"/>
      <c r="AO130" s="114"/>
      <c r="AP130" s="114">
        <v>749230</v>
      </c>
      <c r="AQ130" s="114"/>
      <c r="AR130" s="114"/>
      <c r="AS130" s="114"/>
      <c r="AT130" s="114"/>
      <c r="AU130" s="114">
        <v>800300</v>
      </c>
      <c r="AV130" s="114"/>
      <c r="AW130" s="114"/>
      <c r="AX130" s="114"/>
      <c r="AY130" s="114"/>
      <c r="AZ130" s="114">
        <v>0</v>
      </c>
      <c r="BA130" s="114"/>
      <c r="BB130" s="114"/>
      <c r="BC130" s="114"/>
      <c r="BD130" s="114"/>
      <c r="BE130" s="114">
        <v>800300</v>
      </c>
      <c r="BF130" s="114"/>
      <c r="BG130" s="114"/>
      <c r="BH130" s="114"/>
      <c r="BI130" s="114"/>
      <c r="BJ130" s="114">
        <v>801500</v>
      </c>
      <c r="BK130" s="114"/>
      <c r="BL130" s="114"/>
      <c r="BM130" s="114"/>
      <c r="BN130" s="114"/>
      <c r="BO130" s="114">
        <v>0</v>
      </c>
      <c r="BP130" s="114"/>
      <c r="BQ130" s="114"/>
      <c r="BR130" s="114"/>
      <c r="BS130" s="114"/>
      <c r="BT130" s="114">
        <v>801500</v>
      </c>
      <c r="BU130" s="114"/>
      <c r="BV130" s="114"/>
      <c r="BW130" s="114"/>
      <c r="BX130" s="114"/>
    </row>
    <row r="131" spans="1:79" s="6" customFormat="1" ht="15" customHeight="1" x14ac:dyDescent="0.2">
      <c r="A131" s="85">
        <v>0</v>
      </c>
      <c r="B131" s="86"/>
      <c r="C131" s="86"/>
      <c r="D131" s="112" t="s">
        <v>200</v>
      </c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1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</row>
    <row r="132" spans="1:79" s="98" customFormat="1" ht="42.75" customHeight="1" x14ac:dyDescent="0.2">
      <c r="A132" s="88">
        <v>1</v>
      </c>
      <c r="B132" s="89"/>
      <c r="C132" s="89"/>
      <c r="D132" s="113" t="s">
        <v>201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3"/>
      <c r="Q132" s="27" t="s">
        <v>193</v>
      </c>
      <c r="R132" s="27"/>
      <c r="S132" s="27"/>
      <c r="T132" s="27"/>
      <c r="U132" s="27"/>
      <c r="V132" s="27" t="s">
        <v>194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4">
        <v>4</v>
      </c>
      <c r="AG132" s="114"/>
      <c r="AH132" s="114"/>
      <c r="AI132" s="114"/>
      <c r="AJ132" s="114"/>
      <c r="AK132" s="114">
        <v>0</v>
      </c>
      <c r="AL132" s="114"/>
      <c r="AM132" s="114"/>
      <c r="AN132" s="114"/>
      <c r="AO132" s="114"/>
      <c r="AP132" s="114">
        <v>4</v>
      </c>
      <c r="AQ132" s="114"/>
      <c r="AR132" s="114"/>
      <c r="AS132" s="114"/>
      <c r="AT132" s="114"/>
      <c r="AU132" s="114">
        <v>4</v>
      </c>
      <c r="AV132" s="114"/>
      <c r="AW132" s="114"/>
      <c r="AX132" s="114"/>
      <c r="AY132" s="114"/>
      <c r="AZ132" s="114">
        <v>0</v>
      </c>
      <c r="BA132" s="114"/>
      <c r="BB132" s="114"/>
      <c r="BC132" s="114"/>
      <c r="BD132" s="114"/>
      <c r="BE132" s="114">
        <v>4</v>
      </c>
      <c r="BF132" s="114"/>
      <c r="BG132" s="114"/>
      <c r="BH132" s="114"/>
      <c r="BI132" s="114"/>
      <c r="BJ132" s="114">
        <v>4</v>
      </c>
      <c r="BK132" s="114"/>
      <c r="BL132" s="114"/>
      <c r="BM132" s="114"/>
      <c r="BN132" s="114"/>
      <c r="BO132" s="114">
        <v>0</v>
      </c>
      <c r="BP132" s="114"/>
      <c r="BQ132" s="114"/>
      <c r="BR132" s="114"/>
      <c r="BS132" s="114"/>
      <c r="BT132" s="114">
        <v>4</v>
      </c>
      <c r="BU132" s="114"/>
      <c r="BV132" s="114"/>
      <c r="BW132" s="114"/>
      <c r="BX132" s="114"/>
    </row>
    <row r="133" spans="1:79" s="98" customFormat="1" ht="15" customHeight="1" x14ac:dyDescent="0.2">
      <c r="A133" s="88">
        <v>2</v>
      </c>
      <c r="B133" s="89"/>
      <c r="C133" s="89"/>
      <c r="D133" s="113" t="s">
        <v>202</v>
      </c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3"/>
      <c r="Q133" s="27" t="s">
        <v>193</v>
      </c>
      <c r="R133" s="27"/>
      <c r="S133" s="27"/>
      <c r="T133" s="27"/>
      <c r="U133" s="27"/>
      <c r="V133" s="113" t="s">
        <v>203</v>
      </c>
      <c r="W133" s="92"/>
      <c r="X133" s="92"/>
      <c r="Y133" s="92"/>
      <c r="Z133" s="92"/>
      <c r="AA133" s="92"/>
      <c r="AB133" s="92"/>
      <c r="AC133" s="92"/>
      <c r="AD133" s="92"/>
      <c r="AE133" s="93"/>
      <c r="AF133" s="114">
        <v>200</v>
      </c>
      <c r="AG133" s="114"/>
      <c r="AH133" s="114"/>
      <c r="AI133" s="114"/>
      <c r="AJ133" s="114"/>
      <c r="AK133" s="114">
        <v>0</v>
      </c>
      <c r="AL133" s="114"/>
      <c r="AM133" s="114"/>
      <c r="AN133" s="114"/>
      <c r="AO133" s="114"/>
      <c r="AP133" s="114">
        <v>200</v>
      </c>
      <c r="AQ133" s="114"/>
      <c r="AR133" s="114"/>
      <c r="AS133" s="114"/>
      <c r="AT133" s="114"/>
      <c r="AU133" s="114">
        <v>200</v>
      </c>
      <c r="AV133" s="114"/>
      <c r="AW133" s="114"/>
      <c r="AX133" s="114"/>
      <c r="AY133" s="114"/>
      <c r="AZ133" s="114">
        <v>0</v>
      </c>
      <c r="BA133" s="114"/>
      <c r="BB133" s="114"/>
      <c r="BC133" s="114"/>
      <c r="BD133" s="114"/>
      <c r="BE133" s="114">
        <v>200</v>
      </c>
      <c r="BF133" s="114"/>
      <c r="BG133" s="114"/>
      <c r="BH133" s="114"/>
      <c r="BI133" s="114"/>
      <c r="BJ133" s="114">
        <v>200</v>
      </c>
      <c r="BK133" s="114"/>
      <c r="BL133" s="114"/>
      <c r="BM133" s="114"/>
      <c r="BN133" s="114"/>
      <c r="BO133" s="114">
        <v>0</v>
      </c>
      <c r="BP133" s="114"/>
      <c r="BQ133" s="114"/>
      <c r="BR133" s="114"/>
      <c r="BS133" s="114"/>
      <c r="BT133" s="114">
        <v>200</v>
      </c>
      <c r="BU133" s="114"/>
      <c r="BV133" s="114"/>
      <c r="BW133" s="114"/>
      <c r="BX133" s="114"/>
    </row>
    <row r="134" spans="1:79" s="6" customFormat="1" ht="15" customHeight="1" x14ac:dyDescent="0.2">
      <c r="A134" s="85">
        <v>0</v>
      </c>
      <c r="B134" s="86"/>
      <c r="C134" s="86"/>
      <c r="D134" s="112" t="s">
        <v>204</v>
      </c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1"/>
      <c r="Q134" s="110"/>
      <c r="R134" s="110"/>
      <c r="S134" s="110"/>
      <c r="T134" s="110"/>
      <c r="U134" s="110"/>
      <c r="V134" s="112"/>
      <c r="W134" s="100"/>
      <c r="X134" s="100"/>
      <c r="Y134" s="100"/>
      <c r="Z134" s="100"/>
      <c r="AA134" s="100"/>
      <c r="AB134" s="100"/>
      <c r="AC134" s="100"/>
      <c r="AD134" s="100"/>
      <c r="AE134" s="10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</row>
    <row r="135" spans="1:79" s="98" customFormat="1" ht="15" customHeight="1" x14ac:dyDescent="0.2">
      <c r="A135" s="88">
        <v>1</v>
      </c>
      <c r="B135" s="89"/>
      <c r="C135" s="89"/>
      <c r="D135" s="113" t="s">
        <v>205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3"/>
      <c r="Q135" s="27" t="s">
        <v>206</v>
      </c>
      <c r="R135" s="27"/>
      <c r="S135" s="27"/>
      <c r="T135" s="27"/>
      <c r="U135" s="27"/>
      <c r="V135" s="113" t="s">
        <v>207</v>
      </c>
      <c r="W135" s="92"/>
      <c r="X135" s="92"/>
      <c r="Y135" s="92"/>
      <c r="Z135" s="92"/>
      <c r="AA135" s="92"/>
      <c r="AB135" s="92"/>
      <c r="AC135" s="92"/>
      <c r="AD135" s="92"/>
      <c r="AE135" s="93"/>
      <c r="AF135" s="114">
        <v>100</v>
      </c>
      <c r="AG135" s="114"/>
      <c r="AH135" s="114"/>
      <c r="AI135" s="114"/>
      <c r="AJ135" s="114"/>
      <c r="AK135" s="114">
        <v>0</v>
      </c>
      <c r="AL135" s="114"/>
      <c r="AM135" s="114"/>
      <c r="AN135" s="114"/>
      <c r="AO135" s="114"/>
      <c r="AP135" s="114">
        <v>100</v>
      </c>
      <c r="AQ135" s="114"/>
      <c r="AR135" s="114"/>
      <c r="AS135" s="114"/>
      <c r="AT135" s="114"/>
      <c r="AU135" s="114">
        <v>100</v>
      </c>
      <c r="AV135" s="114"/>
      <c r="AW135" s="114"/>
      <c r="AX135" s="114"/>
      <c r="AY135" s="114"/>
      <c r="AZ135" s="114">
        <v>0</v>
      </c>
      <c r="BA135" s="114"/>
      <c r="BB135" s="114"/>
      <c r="BC135" s="114"/>
      <c r="BD135" s="114"/>
      <c r="BE135" s="114">
        <v>100</v>
      </c>
      <c r="BF135" s="114"/>
      <c r="BG135" s="114"/>
      <c r="BH135" s="114"/>
      <c r="BI135" s="114"/>
      <c r="BJ135" s="114">
        <v>100</v>
      </c>
      <c r="BK135" s="114"/>
      <c r="BL135" s="114"/>
      <c r="BM135" s="114"/>
      <c r="BN135" s="114"/>
      <c r="BO135" s="114">
        <v>0</v>
      </c>
      <c r="BP135" s="114"/>
      <c r="BQ135" s="114"/>
      <c r="BR135" s="114"/>
      <c r="BS135" s="114"/>
      <c r="BT135" s="114">
        <v>100</v>
      </c>
      <c r="BU135" s="114"/>
      <c r="BV135" s="114"/>
      <c r="BW135" s="114"/>
      <c r="BX135" s="114"/>
    </row>
    <row r="137" spans="1:79" ht="14.25" customHeight="1" x14ac:dyDescent="0.2">
      <c r="A137" s="29" t="s">
        <v>272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</row>
    <row r="138" spans="1:79" ht="23.1" customHeight="1" x14ac:dyDescent="0.2">
      <c r="A138" s="51" t="s">
        <v>6</v>
      </c>
      <c r="B138" s="52"/>
      <c r="C138" s="52"/>
      <c r="D138" s="27" t="s">
        <v>9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 t="s">
        <v>8</v>
      </c>
      <c r="R138" s="27"/>
      <c r="S138" s="27"/>
      <c r="T138" s="27"/>
      <c r="U138" s="27"/>
      <c r="V138" s="27" t="s">
        <v>7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36" t="s">
        <v>263</v>
      </c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8"/>
      <c r="AU138" s="36" t="s">
        <v>268</v>
      </c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8"/>
    </row>
    <row r="139" spans="1:79" ht="28.5" customHeight="1" x14ac:dyDescent="0.2">
      <c r="A139" s="54"/>
      <c r="B139" s="55"/>
      <c r="C139" s="55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 t="s">
        <v>4</v>
      </c>
      <c r="AG139" s="27"/>
      <c r="AH139" s="27"/>
      <c r="AI139" s="27"/>
      <c r="AJ139" s="27"/>
      <c r="AK139" s="27" t="s">
        <v>3</v>
      </c>
      <c r="AL139" s="27"/>
      <c r="AM139" s="27"/>
      <c r="AN139" s="27"/>
      <c r="AO139" s="27"/>
      <c r="AP139" s="27" t="s">
        <v>123</v>
      </c>
      <c r="AQ139" s="27"/>
      <c r="AR139" s="27"/>
      <c r="AS139" s="27"/>
      <c r="AT139" s="27"/>
      <c r="AU139" s="27" t="s">
        <v>4</v>
      </c>
      <c r="AV139" s="27"/>
      <c r="AW139" s="27"/>
      <c r="AX139" s="27"/>
      <c r="AY139" s="27"/>
      <c r="AZ139" s="27" t="s">
        <v>3</v>
      </c>
      <c r="BA139" s="27"/>
      <c r="BB139" s="27"/>
      <c r="BC139" s="27"/>
      <c r="BD139" s="27"/>
      <c r="BE139" s="27" t="s">
        <v>90</v>
      </c>
      <c r="BF139" s="27"/>
      <c r="BG139" s="27"/>
      <c r="BH139" s="27"/>
      <c r="BI139" s="27"/>
    </row>
    <row r="140" spans="1:79" ht="15" customHeight="1" x14ac:dyDescent="0.2">
      <c r="A140" s="36">
        <v>1</v>
      </c>
      <c r="B140" s="37"/>
      <c r="C140" s="37"/>
      <c r="D140" s="27">
        <v>2</v>
      </c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>
        <v>3</v>
      </c>
      <c r="R140" s="27"/>
      <c r="S140" s="27"/>
      <c r="T140" s="27"/>
      <c r="U140" s="27"/>
      <c r="V140" s="27">
        <v>4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27">
        <v>5</v>
      </c>
      <c r="AG140" s="27"/>
      <c r="AH140" s="27"/>
      <c r="AI140" s="27"/>
      <c r="AJ140" s="27"/>
      <c r="AK140" s="27">
        <v>6</v>
      </c>
      <c r="AL140" s="27"/>
      <c r="AM140" s="27"/>
      <c r="AN140" s="27"/>
      <c r="AO140" s="27"/>
      <c r="AP140" s="27">
        <v>7</v>
      </c>
      <c r="AQ140" s="27"/>
      <c r="AR140" s="27"/>
      <c r="AS140" s="27"/>
      <c r="AT140" s="27"/>
      <c r="AU140" s="27">
        <v>8</v>
      </c>
      <c r="AV140" s="27"/>
      <c r="AW140" s="27"/>
      <c r="AX140" s="27"/>
      <c r="AY140" s="27"/>
      <c r="AZ140" s="27">
        <v>9</v>
      </c>
      <c r="BA140" s="27"/>
      <c r="BB140" s="27"/>
      <c r="BC140" s="27"/>
      <c r="BD140" s="27"/>
      <c r="BE140" s="27">
        <v>10</v>
      </c>
      <c r="BF140" s="27"/>
      <c r="BG140" s="27"/>
      <c r="BH140" s="27"/>
      <c r="BI140" s="27"/>
    </row>
    <row r="141" spans="1:79" ht="15.75" hidden="1" customHeight="1" x14ac:dyDescent="0.2">
      <c r="A141" s="39" t="s">
        <v>154</v>
      </c>
      <c r="B141" s="40"/>
      <c r="C141" s="40"/>
      <c r="D141" s="27" t="s">
        <v>57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 t="s">
        <v>70</v>
      </c>
      <c r="R141" s="27"/>
      <c r="S141" s="27"/>
      <c r="T141" s="27"/>
      <c r="U141" s="27"/>
      <c r="V141" s="27" t="s">
        <v>71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26" t="s">
        <v>107</v>
      </c>
      <c r="AG141" s="26"/>
      <c r="AH141" s="26"/>
      <c r="AI141" s="26"/>
      <c r="AJ141" s="26"/>
      <c r="AK141" s="30" t="s">
        <v>108</v>
      </c>
      <c r="AL141" s="30"/>
      <c r="AM141" s="30"/>
      <c r="AN141" s="30"/>
      <c r="AO141" s="30"/>
      <c r="AP141" s="50" t="s">
        <v>186</v>
      </c>
      <c r="AQ141" s="50"/>
      <c r="AR141" s="50"/>
      <c r="AS141" s="50"/>
      <c r="AT141" s="50"/>
      <c r="AU141" s="26" t="s">
        <v>109</v>
      </c>
      <c r="AV141" s="26"/>
      <c r="AW141" s="26"/>
      <c r="AX141" s="26"/>
      <c r="AY141" s="26"/>
      <c r="AZ141" s="30" t="s">
        <v>110</v>
      </c>
      <c r="BA141" s="30"/>
      <c r="BB141" s="30"/>
      <c r="BC141" s="30"/>
      <c r="BD141" s="30"/>
      <c r="BE141" s="50" t="s">
        <v>186</v>
      </c>
      <c r="BF141" s="50"/>
      <c r="BG141" s="50"/>
      <c r="BH141" s="50"/>
      <c r="BI141" s="50"/>
      <c r="CA141" t="s">
        <v>39</v>
      </c>
    </row>
    <row r="142" spans="1:79" s="6" customFormat="1" ht="14.25" x14ac:dyDescent="0.2">
      <c r="A142" s="85">
        <v>0</v>
      </c>
      <c r="B142" s="86"/>
      <c r="C142" s="86"/>
      <c r="D142" s="110" t="s">
        <v>185</v>
      </c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CA142" s="6" t="s">
        <v>40</v>
      </c>
    </row>
    <row r="143" spans="1:79" s="98" customFormat="1" ht="15" x14ac:dyDescent="0.2">
      <c r="A143" s="88">
        <v>0</v>
      </c>
      <c r="B143" s="89"/>
      <c r="C143" s="89"/>
      <c r="D143" s="113" t="s">
        <v>189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3"/>
      <c r="Q143" s="27" t="s">
        <v>188</v>
      </c>
      <c r="R143" s="27"/>
      <c r="S143" s="27"/>
      <c r="T143" s="27"/>
      <c r="U143" s="27"/>
      <c r="V143" s="27" t="s">
        <v>190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4">
        <v>0</v>
      </c>
      <c r="AG143" s="114"/>
      <c r="AH143" s="114"/>
      <c r="AI143" s="114"/>
      <c r="AJ143" s="114"/>
      <c r="AK143" s="114">
        <v>0</v>
      </c>
      <c r="AL143" s="114"/>
      <c r="AM143" s="114"/>
      <c r="AN143" s="114"/>
      <c r="AO143" s="114"/>
      <c r="AP143" s="114">
        <v>0</v>
      </c>
      <c r="AQ143" s="114"/>
      <c r="AR143" s="114"/>
      <c r="AS143" s="114"/>
      <c r="AT143" s="114"/>
      <c r="AU143" s="114">
        <v>0</v>
      </c>
      <c r="AV143" s="114"/>
      <c r="AW143" s="114"/>
      <c r="AX143" s="114"/>
      <c r="AY143" s="114"/>
      <c r="AZ143" s="114">
        <v>0</v>
      </c>
      <c r="BA143" s="114"/>
      <c r="BB143" s="114"/>
      <c r="BC143" s="114"/>
      <c r="BD143" s="114"/>
      <c r="BE143" s="114">
        <v>0</v>
      </c>
      <c r="BF143" s="114"/>
      <c r="BG143" s="114"/>
      <c r="BH143" s="114"/>
      <c r="BI143" s="114"/>
    </row>
    <row r="144" spans="1:79" s="98" customFormat="1" ht="15" x14ac:dyDescent="0.2">
      <c r="A144" s="88">
        <v>0</v>
      </c>
      <c r="B144" s="89"/>
      <c r="C144" s="89"/>
      <c r="D144" s="113" t="s">
        <v>191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3"/>
      <c r="Q144" s="27" t="s">
        <v>188</v>
      </c>
      <c r="R144" s="27"/>
      <c r="S144" s="27"/>
      <c r="T144" s="27"/>
      <c r="U144" s="27"/>
      <c r="V144" s="27" t="s">
        <v>190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4">
        <v>4</v>
      </c>
      <c r="AG144" s="114"/>
      <c r="AH144" s="114"/>
      <c r="AI144" s="114"/>
      <c r="AJ144" s="114"/>
      <c r="AK144" s="114">
        <v>0</v>
      </c>
      <c r="AL144" s="114"/>
      <c r="AM144" s="114"/>
      <c r="AN144" s="114"/>
      <c r="AO144" s="114"/>
      <c r="AP144" s="114">
        <v>4</v>
      </c>
      <c r="AQ144" s="114"/>
      <c r="AR144" s="114"/>
      <c r="AS144" s="114"/>
      <c r="AT144" s="114"/>
      <c r="AU144" s="114">
        <v>4</v>
      </c>
      <c r="AV144" s="114"/>
      <c r="AW144" s="114"/>
      <c r="AX144" s="114"/>
      <c r="AY144" s="114"/>
      <c r="AZ144" s="114">
        <v>0</v>
      </c>
      <c r="BA144" s="114"/>
      <c r="BB144" s="114"/>
      <c r="BC144" s="114"/>
      <c r="BD144" s="114"/>
      <c r="BE144" s="114">
        <v>4</v>
      </c>
      <c r="BF144" s="114"/>
      <c r="BG144" s="114"/>
      <c r="BH144" s="114"/>
      <c r="BI144" s="114"/>
    </row>
    <row r="145" spans="1:70" s="98" customFormat="1" ht="15" customHeight="1" x14ac:dyDescent="0.2">
      <c r="A145" s="88">
        <v>1</v>
      </c>
      <c r="B145" s="89"/>
      <c r="C145" s="89"/>
      <c r="D145" s="113" t="s">
        <v>192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3"/>
      <c r="Q145" s="27" t="s">
        <v>193</v>
      </c>
      <c r="R145" s="27"/>
      <c r="S145" s="27"/>
      <c r="T145" s="27"/>
      <c r="U145" s="27"/>
      <c r="V145" s="27" t="s">
        <v>194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4">
        <v>1</v>
      </c>
      <c r="AG145" s="114"/>
      <c r="AH145" s="114"/>
      <c r="AI145" s="114"/>
      <c r="AJ145" s="114"/>
      <c r="AK145" s="114">
        <v>0</v>
      </c>
      <c r="AL145" s="114"/>
      <c r="AM145" s="114"/>
      <c r="AN145" s="114"/>
      <c r="AO145" s="114"/>
      <c r="AP145" s="114">
        <v>1</v>
      </c>
      <c r="AQ145" s="114"/>
      <c r="AR145" s="114"/>
      <c r="AS145" s="114"/>
      <c r="AT145" s="114"/>
      <c r="AU145" s="114">
        <v>1</v>
      </c>
      <c r="AV145" s="114"/>
      <c r="AW145" s="114"/>
      <c r="AX145" s="114"/>
      <c r="AY145" s="114"/>
      <c r="AZ145" s="114">
        <v>0</v>
      </c>
      <c r="BA145" s="114"/>
      <c r="BB145" s="114"/>
      <c r="BC145" s="114"/>
      <c r="BD145" s="114"/>
      <c r="BE145" s="114">
        <v>1</v>
      </c>
      <c r="BF145" s="114"/>
      <c r="BG145" s="114"/>
      <c r="BH145" s="114"/>
      <c r="BI145" s="114"/>
    </row>
    <row r="146" spans="1:70" s="98" customFormat="1" ht="30" customHeight="1" x14ac:dyDescent="0.2">
      <c r="A146" s="88">
        <v>2</v>
      </c>
      <c r="B146" s="89"/>
      <c r="C146" s="89"/>
      <c r="D146" s="113" t="s">
        <v>195</v>
      </c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3"/>
      <c r="Q146" s="27" t="s">
        <v>193</v>
      </c>
      <c r="R146" s="27"/>
      <c r="S146" s="27"/>
      <c r="T146" s="27"/>
      <c r="U146" s="27"/>
      <c r="V146" s="27" t="s">
        <v>194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4">
        <v>1</v>
      </c>
      <c r="AG146" s="114"/>
      <c r="AH146" s="114"/>
      <c r="AI146" s="114"/>
      <c r="AJ146" s="114"/>
      <c r="AK146" s="114">
        <v>0</v>
      </c>
      <c r="AL146" s="114"/>
      <c r="AM146" s="114"/>
      <c r="AN146" s="114"/>
      <c r="AO146" s="114"/>
      <c r="AP146" s="114">
        <v>1</v>
      </c>
      <c r="AQ146" s="114"/>
      <c r="AR146" s="114"/>
      <c r="AS146" s="114"/>
      <c r="AT146" s="114"/>
      <c r="AU146" s="114">
        <v>1</v>
      </c>
      <c r="AV146" s="114"/>
      <c r="AW146" s="114"/>
      <c r="AX146" s="114"/>
      <c r="AY146" s="114"/>
      <c r="AZ146" s="114">
        <v>0</v>
      </c>
      <c r="BA146" s="114"/>
      <c r="BB146" s="114"/>
      <c r="BC146" s="114"/>
      <c r="BD146" s="114"/>
      <c r="BE146" s="114">
        <v>1</v>
      </c>
      <c r="BF146" s="114"/>
      <c r="BG146" s="114"/>
      <c r="BH146" s="114"/>
      <c r="BI146" s="114"/>
    </row>
    <row r="147" spans="1:70" s="98" customFormat="1" ht="14.25" customHeight="1" x14ac:dyDescent="0.2">
      <c r="A147" s="88">
        <v>3</v>
      </c>
      <c r="B147" s="89"/>
      <c r="C147" s="89"/>
      <c r="D147" s="113" t="s">
        <v>187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27" t="s">
        <v>188</v>
      </c>
      <c r="R147" s="27"/>
      <c r="S147" s="27"/>
      <c r="T147" s="27"/>
      <c r="U147" s="27"/>
      <c r="V147" s="27" t="s">
        <v>190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14">
        <v>4</v>
      </c>
      <c r="AG147" s="114"/>
      <c r="AH147" s="114"/>
      <c r="AI147" s="114"/>
      <c r="AJ147" s="114"/>
      <c r="AK147" s="114">
        <v>0</v>
      </c>
      <c r="AL147" s="114"/>
      <c r="AM147" s="114"/>
      <c r="AN147" s="114"/>
      <c r="AO147" s="114"/>
      <c r="AP147" s="114">
        <v>4</v>
      </c>
      <c r="AQ147" s="114"/>
      <c r="AR147" s="114"/>
      <c r="AS147" s="114"/>
      <c r="AT147" s="114"/>
      <c r="AU147" s="114">
        <v>4</v>
      </c>
      <c r="AV147" s="114"/>
      <c r="AW147" s="114"/>
      <c r="AX147" s="114"/>
      <c r="AY147" s="114"/>
      <c r="AZ147" s="114">
        <v>0</v>
      </c>
      <c r="BA147" s="114"/>
      <c r="BB147" s="114"/>
      <c r="BC147" s="114"/>
      <c r="BD147" s="114"/>
      <c r="BE147" s="114">
        <v>4</v>
      </c>
      <c r="BF147" s="114"/>
      <c r="BG147" s="114"/>
      <c r="BH147" s="114"/>
      <c r="BI147" s="114"/>
    </row>
    <row r="148" spans="1:70" s="98" customFormat="1" ht="15" customHeight="1" x14ac:dyDescent="0.2">
      <c r="A148" s="88">
        <v>4</v>
      </c>
      <c r="B148" s="89"/>
      <c r="C148" s="89"/>
      <c r="D148" s="113" t="s">
        <v>196</v>
      </c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3"/>
      <c r="Q148" s="27" t="s">
        <v>188</v>
      </c>
      <c r="R148" s="27"/>
      <c r="S148" s="27"/>
      <c r="T148" s="27"/>
      <c r="U148" s="27"/>
      <c r="V148" s="27" t="s">
        <v>190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114">
        <v>4</v>
      </c>
      <c r="AG148" s="114"/>
      <c r="AH148" s="114"/>
      <c r="AI148" s="114"/>
      <c r="AJ148" s="114"/>
      <c r="AK148" s="114">
        <v>0</v>
      </c>
      <c r="AL148" s="114"/>
      <c r="AM148" s="114"/>
      <c r="AN148" s="114"/>
      <c r="AO148" s="114"/>
      <c r="AP148" s="114">
        <v>4</v>
      </c>
      <c r="AQ148" s="114"/>
      <c r="AR148" s="114"/>
      <c r="AS148" s="114"/>
      <c r="AT148" s="114"/>
      <c r="AU148" s="114">
        <v>4</v>
      </c>
      <c r="AV148" s="114"/>
      <c r="AW148" s="114"/>
      <c r="AX148" s="114"/>
      <c r="AY148" s="114"/>
      <c r="AZ148" s="114">
        <v>0</v>
      </c>
      <c r="BA148" s="114"/>
      <c r="BB148" s="114"/>
      <c r="BC148" s="114"/>
      <c r="BD148" s="114"/>
      <c r="BE148" s="114">
        <v>4</v>
      </c>
      <c r="BF148" s="114"/>
      <c r="BG148" s="114"/>
      <c r="BH148" s="114"/>
      <c r="BI148" s="114"/>
    </row>
    <row r="149" spans="1:70" s="98" customFormat="1" ht="15" customHeight="1" x14ac:dyDescent="0.2">
      <c r="A149" s="88">
        <v>5</v>
      </c>
      <c r="B149" s="89"/>
      <c r="C149" s="89"/>
      <c r="D149" s="113" t="s">
        <v>197</v>
      </c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3"/>
      <c r="Q149" s="27" t="s">
        <v>198</v>
      </c>
      <c r="R149" s="27"/>
      <c r="S149" s="27"/>
      <c r="T149" s="27"/>
      <c r="U149" s="27"/>
      <c r="V149" s="27" t="s">
        <v>199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114">
        <v>801500</v>
      </c>
      <c r="AG149" s="114"/>
      <c r="AH149" s="114"/>
      <c r="AI149" s="114"/>
      <c r="AJ149" s="114"/>
      <c r="AK149" s="114">
        <v>0</v>
      </c>
      <c r="AL149" s="114"/>
      <c r="AM149" s="114"/>
      <c r="AN149" s="114"/>
      <c r="AO149" s="114"/>
      <c r="AP149" s="114">
        <v>801500</v>
      </c>
      <c r="AQ149" s="114"/>
      <c r="AR149" s="114"/>
      <c r="AS149" s="114"/>
      <c r="AT149" s="114"/>
      <c r="AU149" s="114">
        <v>801500</v>
      </c>
      <c r="AV149" s="114"/>
      <c r="AW149" s="114"/>
      <c r="AX149" s="114"/>
      <c r="AY149" s="114"/>
      <c r="AZ149" s="114">
        <v>0</v>
      </c>
      <c r="BA149" s="114"/>
      <c r="BB149" s="114"/>
      <c r="BC149" s="114"/>
      <c r="BD149" s="114"/>
      <c r="BE149" s="114">
        <v>801500</v>
      </c>
      <c r="BF149" s="114"/>
      <c r="BG149" s="114"/>
      <c r="BH149" s="114"/>
      <c r="BI149" s="114"/>
    </row>
    <row r="150" spans="1:70" s="6" customFormat="1" ht="14.25" x14ac:dyDescent="0.2">
      <c r="A150" s="85">
        <v>0</v>
      </c>
      <c r="B150" s="86"/>
      <c r="C150" s="86"/>
      <c r="D150" s="112" t="s">
        <v>200</v>
      </c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1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</row>
    <row r="151" spans="1:70" s="98" customFormat="1" ht="42.75" customHeight="1" x14ac:dyDescent="0.2">
      <c r="A151" s="88">
        <v>1</v>
      </c>
      <c r="B151" s="89"/>
      <c r="C151" s="89"/>
      <c r="D151" s="113" t="s">
        <v>201</v>
      </c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3"/>
      <c r="Q151" s="27" t="s">
        <v>193</v>
      </c>
      <c r="R151" s="27"/>
      <c r="S151" s="27"/>
      <c r="T151" s="27"/>
      <c r="U151" s="27"/>
      <c r="V151" s="27" t="s">
        <v>194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114">
        <v>4</v>
      </c>
      <c r="AG151" s="114"/>
      <c r="AH151" s="114"/>
      <c r="AI151" s="114"/>
      <c r="AJ151" s="114"/>
      <c r="AK151" s="114">
        <v>0</v>
      </c>
      <c r="AL151" s="114"/>
      <c r="AM151" s="114"/>
      <c r="AN151" s="114"/>
      <c r="AO151" s="114"/>
      <c r="AP151" s="114">
        <v>4</v>
      </c>
      <c r="AQ151" s="114"/>
      <c r="AR151" s="114"/>
      <c r="AS151" s="114"/>
      <c r="AT151" s="114"/>
      <c r="AU151" s="114">
        <v>4</v>
      </c>
      <c r="AV151" s="114"/>
      <c r="AW151" s="114"/>
      <c r="AX151" s="114"/>
      <c r="AY151" s="114"/>
      <c r="AZ151" s="114">
        <v>0</v>
      </c>
      <c r="BA151" s="114"/>
      <c r="BB151" s="114"/>
      <c r="BC151" s="114"/>
      <c r="BD151" s="114"/>
      <c r="BE151" s="114">
        <v>4</v>
      </c>
      <c r="BF151" s="114"/>
      <c r="BG151" s="114"/>
      <c r="BH151" s="114"/>
      <c r="BI151" s="114"/>
    </row>
    <row r="152" spans="1:70" s="98" customFormat="1" ht="15" customHeight="1" x14ac:dyDescent="0.2">
      <c r="A152" s="88">
        <v>2</v>
      </c>
      <c r="B152" s="89"/>
      <c r="C152" s="89"/>
      <c r="D152" s="113" t="s">
        <v>202</v>
      </c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3"/>
      <c r="Q152" s="27" t="s">
        <v>193</v>
      </c>
      <c r="R152" s="27"/>
      <c r="S152" s="27"/>
      <c r="T152" s="27"/>
      <c r="U152" s="27"/>
      <c r="V152" s="113" t="s">
        <v>203</v>
      </c>
      <c r="W152" s="92"/>
      <c r="X152" s="92"/>
      <c r="Y152" s="92"/>
      <c r="Z152" s="92"/>
      <c r="AA152" s="92"/>
      <c r="AB152" s="92"/>
      <c r="AC152" s="92"/>
      <c r="AD152" s="92"/>
      <c r="AE152" s="93"/>
      <c r="AF152" s="114">
        <v>200</v>
      </c>
      <c r="AG152" s="114"/>
      <c r="AH152" s="114"/>
      <c r="AI152" s="114"/>
      <c r="AJ152" s="114"/>
      <c r="AK152" s="114">
        <v>0</v>
      </c>
      <c r="AL152" s="114"/>
      <c r="AM152" s="114"/>
      <c r="AN152" s="114"/>
      <c r="AO152" s="114"/>
      <c r="AP152" s="114">
        <v>200</v>
      </c>
      <c r="AQ152" s="114"/>
      <c r="AR152" s="114"/>
      <c r="AS152" s="114"/>
      <c r="AT152" s="114"/>
      <c r="AU152" s="114">
        <v>200</v>
      </c>
      <c r="AV152" s="114"/>
      <c r="AW152" s="114"/>
      <c r="AX152" s="114"/>
      <c r="AY152" s="114"/>
      <c r="AZ152" s="114">
        <v>0</v>
      </c>
      <c r="BA152" s="114"/>
      <c r="BB152" s="114"/>
      <c r="BC152" s="114"/>
      <c r="BD152" s="114"/>
      <c r="BE152" s="114">
        <v>200</v>
      </c>
      <c r="BF152" s="114"/>
      <c r="BG152" s="114"/>
      <c r="BH152" s="114"/>
      <c r="BI152" s="114"/>
    </row>
    <row r="153" spans="1:70" s="6" customFormat="1" ht="14.25" x14ac:dyDescent="0.2">
      <c r="A153" s="85">
        <v>0</v>
      </c>
      <c r="B153" s="86"/>
      <c r="C153" s="86"/>
      <c r="D153" s="112" t="s">
        <v>204</v>
      </c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1"/>
      <c r="Q153" s="110"/>
      <c r="R153" s="110"/>
      <c r="S153" s="110"/>
      <c r="T153" s="110"/>
      <c r="U153" s="110"/>
      <c r="V153" s="112"/>
      <c r="W153" s="100"/>
      <c r="X153" s="100"/>
      <c r="Y153" s="100"/>
      <c r="Z153" s="100"/>
      <c r="AA153" s="100"/>
      <c r="AB153" s="100"/>
      <c r="AC153" s="100"/>
      <c r="AD153" s="100"/>
      <c r="AE153" s="10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</row>
    <row r="154" spans="1:70" s="98" customFormat="1" ht="14.25" customHeight="1" x14ac:dyDescent="0.2">
      <c r="A154" s="88">
        <v>1</v>
      </c>
      <c r="B154" s="89"/>
      <c r="C154" s="89"/>
      <c r="D154" s="113" t="s">
        <v>205</v>
      </c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3"/>
      <c r="Q154" s="27" t="s">
        <v>206</v>
      </c>
      <c r="R154" s="27"/>
      <c r="S154" s="27"/>
      <c r="T154" s="27"/>
      <c r="U154" s="27"/>
      <c r="V154" s="113" t="s">
        <v>207</v>
      </c>
      <c r="W154" s="92"/>
      <c r="X154" s="92"/>
      <c r="Y154" s="92"/>
      <c r="Z154" s="92"/>
      <c r="AA154" s="92"/>
      <c r="AB154" s="92"/>
      <c r="AC154" s="92"/>
      <c r="AD154" s="92"/>
      <c r="AE154" s="93"/>
      <c r="AF154" s="114">
        <v>100</v>
      </c>
      <c r="AG154" s="114"/>
      <c r="AH154" s="114"/>
      <c r="AI154" s="114"/>
      <c r="AJ154" s="114"/>
      <c r="AK154" s="114">
        <v>0</v>
      </c>
      <c r="AL154" s="114"/>
      <c r="AM154" s="114"/>
      <c r="AN154" s="114"/>
      <c r="AO154" s="114"/>
      <c r="AP154" s="114">
        <v>100</v>
      </c>
      <c r="AQ154" s="114"/>
      <c r="AR154" s="114"/>
      <c r="AS154" s="114"/>
      <c r="AT154" s="114"/>
      <c r="AU154" s="114">
        <v>100</v>
      </c>
      <c r="AV154" s="114"/>
      <c r="AW154" s="114"/>
      <c r="AX154" s="114"/>
      <c r="AY154" s="114"/>
      <c r="AZ154" s="114">
        <v>0</v>
      </c>
      <c r="BA154" s="114"/>
      <c r="BB154" s="114"/>
      <c r="BC154" s="114"/>
      <c r="BD154" s="114"/>
      <c r="BE154" s="114">
        <v>100</v>
      </c>
      <c r="BF154" s="114"/>
      <c r="BG154" s="114"/>
      <c r="BH154" s="114"/>
      <c r="BI154" s="114"/>
    </row>
    <row r="156" spans="1:70" ht="14.25" customHeight="1" x14ac:dyDescent="0.2">
      <c r="A156" s="29" t="s">
        <v>124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70" ht="15" customHeight="1" x14ac:dyDescent="0.2">
      <c r="A157" s="44" t="s">
        <v>241</v>
      </c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</row>
    <row r="158" spans="1:70" ht="12.95" customHeight="1" x14ac:dyDescent="0.2">
      <c r="A158" s="51" t="s">
        <v>19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3"/>
      <c r="U158" s="27" t="s">
        <v>242</v>
      </c>
      <c r="V158" s="27"/>
      <c r="W158" s="27"/>
      <c r="X158" s="27"/>
      <c r="Y158" s="27"/>
      <c r="Z158" s="27"/>
      <c r="AA158" s="27"/>
      <c r="AB158" s="27"/>
      <c r="AC158" s="27"/>
      <c r="AD158" s="27"/>
      <c r="AE158" s="27" t="s">
        <v>245</v>
      </c>
      <c r="AF158" s="27"/>
      <c r="AG158" s="27"/>
      <c r="AH158" s="27"/>
      <c r="AI158" s="27"/>
      <c r="AJ158" s="27"/>
      <c r="AK158" s="27"/>
      <c r="AL158" s="27"/>
      <c r="AM158" s="27"/>
      <c r="AN158" s="27"/>
      <c r="AO158" s="27" t="s">
        <v>253</v>
      </c>
      <c r="AP158" s="27"/>
      <c r="AQ158" s="27"/>
      <c r="AR158" s="27"/>
      <c r="AS158" s="27"/>
      <c r="AT158" s="27"/>
      <c r="AU158" s="27"/>
      <c r="AV158" s="27"/>
      <c r="AW158" s="27"/>
      <c r="AX158" s="27"/>
      <c r="AY158" s="27" t="s">
        <v>263</v>
      </c>
      <c r="AZ158" s="27"/>
      <c r="BA158" s="27"/>
      <c r="BB158" s="27"/>
      <c r="BC158" s="27"/>
      <c r="BD158" s="27"/>
      <c r="BE158" s="27"/>
      <c r="BF158" s="27"/>
      <c r="BG158" s="27"/>
      <c r="BH158" s="27"/>
      <c r="BI158" s="27" t="s">
        <v>268</v>
      </c>
      <c r="BJ158" s="27"/>
      <c r="BK158" s="27"/>
      <c r="BL158" s="27"/>
      <c r="BM158" s="27"/>
      <c r="BN158" s="27"/>
      <c r="BO158" s="27"/>
      <c r="BP158" s="27"/>
      <c r="BQ158" s="27"/>
      <c r="BR158" s="27"/>
    </row>
    <row r="159" spans="1:70" ht="30" customHeight="1" x14ac:dyDescent="0.2">
      <c r="A159" s="54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6"/>
      <c r="U159" s="27" t="s">
        <v>4</v>
      </c>
      <c r="V159" s="27"/>
      <c r="W159" s="27"/>
      <c r="X159" s="27"/>
      <c r="Y159" s="27"/>
      <c r="Z159" s="27" t="s">
        <v>3</v>
      </c>
      <c r="AA159" s="27"/>
      <c r="AB159" s="27"/>
      <c r="AC159" s="27"/>
      <c r="AD159" s="27"/>
      <c r="AE159" s="27" t="s">
        <v>4</v>
      </c>
      <c r="AF159" s="27"/>
      <c r="AG159" s="27"/>
      <c r="AH159" s="27"/>
      <c r="AI159" s="27"/>
      <c r="AJ159" s="27" t="s">
        <v>3</v>
      </c>
      <c r="AK159" s="27"/>
      <c r="AL159" s="27"/>
      <c r="AM159" s="27"/>
      <c r="AN159" s="27"/>
      <c r="AO159" s="27" t="s">
        <v>4</v>
      </c>
      <c r="AP159" s="27"/>
      <c r="AQ159" s="27"/>
      <c r="AR159" s="27"/>
      <c r="AS159" s="27"/>
      <c r="AT159" s="27" t="s">
        <v>3</v>
      </c>
      <c r="AU159" s="27"/>
      <c r="AV159" s="27"/>
      <c r="AW159" s="27"/>
      <c r="AX159" s="27"/>
      <c r="AY159" s="27" t="s">
        <v>4</v>
      </c>
      <c r="AZ159" s="27"/>
      <c r="BA159" s="27"/>
      <c r="BB159" s="27"/>
      <c r="BC159" s="27"/>
      <c r="BD159" s="27" t="s">
        <v>3</v>
      </c>
      <c r="BE159" s="27"/>
      <c r="BF159" s="27"/>
      <c r="BG159" s="27"/>
      <c r="BH159" s="27"/>
      <c r="BI159" s="27" t="s">
        <v>4</v>
      </c>
      <c r="BJ159" s="27"/>
      <c r="BK159" s="27"/>
      <c r="BL159" s="27"/>
      <c r="BM159" s="27"/>
      <c r="BN159" s="27" t="s">
        <v>3</v>
      </c>
      <c r="BO159" s="27"/>
      <c r="BP159" s="27"/>
      <c r="BQ159" s="27"/>
      <c r="BR159" s="27"/>
    </row>
    <row r="160" spans="1:70" ht="15" customHeight="1" x14ac:dyDescent="0.2">
      <c r="A160" s="36">
        <v>1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8"/>
      <c r="U160" s="27">
        <v>2</v>
      </c>
      <c r="V160" s="27"/>
      <c r="W160" s="27"/>
      <c r="X160" s="27"/>
      <c r="Y160" s="27"/>
      <c r="Z160" s="27">
        <v>3</v>
      </c>
      <c r="AA160" s="27"/>
      <c r="AB160" s="27"/>
      <c r="AC160" s="27"/>
      <c r="AD160" s="27"/>
      <c r="AE160" s="27">
        <v>4</v>
      </c>
      <c r="AF160" s="27"/>
      <c r="AG160" s="27"/>
      <c r="AH160" s="27"/>
      <c r="AI160" s="27"/>
      <c r="AJ160" s="27">
        <v>5</v>
      </c>
      <c r="AK160" s="27"/>
      <c r="AL160" s="27"/>
      <c r="AM160" s="27"/>
      <c r="AN160" s="27"/>
      <c r="AO160" s="27">
        <v>6</v>
      </c>
      <c r="AP160" s="27"/>
      <c r="AQ160" s="27"/>
      <c r="AR160" s="27"/>
      <c r="AS160" s="27"/>
      <c r="AT160" s="27">
        <v>7</v>
      </c>
      <c r="AU160" s="27"/>
      <c r="AV160" s="27"/>
      <c r="AW160" s="27"/>
      <c r="AX160" s="27"/>
      <c r="AY160" s="27">
        <v>8</v>
      </c>
      <c r="AZ160" s="27"/>
      <c r="BA160" s="27"/>
      <c r="BB160" s="27"/>
      <c r="BC160" s="27"/>
      <c r="BD160" s="27">
        <v>9</v>
      </c>
      <c r="BE160" s="27"/>
      <c r="BF160" s="27"/>
      <c r="BG160" s="27"/>
      <c r="BH160" s="27"/>
      <c r="BI160" s="27">
        <v>10</v>
      </c>
      <c r="BJ160" s="27"/>
      <c r="BK160" s="27"/>
      <c r="BL160" s="27"/>
      <c r="BM160" s="27"/>
      <c r="BN160" s="27">
        <v>11</v>
      </c>
      <c r="BO160" s="27"/>
      <c r="BP160" s="27"/>
      <c r="BQ160" s="27"/>
      <c r="BR160" s="27"/>
    </row>
    <row r="161" spans="1:79" s="1" customFormat="1" ht="15.75" hidden="1" customHeight="1" x14ac:dyDescent="0.2">
      <c r="A161" s="39" t="s">
        <v>57</v>
      </c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1"/>
      <c r="U161" s="26" t="s">
        <v>65</v>
      </c>
      <c r="V161" s="26"/>
      <c r="W161" s="26"/>
      <c r="X161" s="26"/>
      <c r="Y161" s="26"/>
      <c r="Z161" s="30" t="s">
        <v>66</v>
      </c>
      <c r="AA161" s="30"/>
      <c r="AB161" s="30"/>
      <c r="AC161" s="30"/>
      <c r="AD161" s="30"/>
      <c r="AE161" s="26" t="s">
        <v>67</v>
      </c>
      <c r="AF161" s="26"/>
      <c r="AG161" s="26"/>
      <c r="AH161" s="26"/>
      <c r="AI161" s="26"/>
      <c r="AJ161" s="30" t="s">
        <v>68</v>
      </c>
      <c r="AK161" s="30"/>
      <c r="AL161" s="30"/>
      <c r="AM161" s="30"/>
      <c r="AN161" s="30"/>
      <c r="AO161" s="26" t="s">
        <v>58</v>
      </c>
      <c r="AP161" s="26"/>
      <c r="AQ161" s="26"/>
      <c r="AR161" s="26"/>
      <c r="AS161" s="26"/>
      <c r="AT161" s="30" t="s">
        <v>59</v>
      </c>
      <c r="AU161" s="30"/>
      <c r="AV161" s="30"/>
      <c r="AW161" s="30"/>
      <c r="AX161" s="30"/>
      <c r="AY161" s="26" t="s">
        <v>60</v>
      </c>
      <c r="AZ161" s="26"/>
      <c r="BA161" s="26"/>
      <c r="BB161" s="26"/>
      <c r="BC161" s="26"/>
      <c r="BD161" s="30" t="s">
        <v>61</v>
      </c>
      <c r="BE161" s="30"/>
      <c r="BF161" s="30"/>
      <c r="BG161" s="30"/>
      <c r="BH161" s="30"/>
      <c r="BI161" s="26" t="s">
        <v>62</v>
      </c>
      <c r="BJ161" s="26"/>
      <c r="BK161" s="26"/>
      <c r="BL161" s="26"/>
      <c r="BM161" s="26"/>
      <c r="BN161" s="30" t="s">
        <v>63</v>
      </c>
      <c r="BO161" s="30"/>
      <c r="BP161" s="30"/>
      <c r="BQ161" s="30"/>
      <c r="BR161" s="30"/>
      <c r="CA161" t="s">
        <v>41</v>
      </c>
    </row>
    <row r="162" spans="1:79" s="6" customFormat="1" ht="12.75" customHeight="1" x14ac:dyDescent="0.2">
      <c r="A162" s="99" t="s">
        <v>208</v>
      </c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1"/>
      <c r="U162" s="115">
        <v>367737</v>
      </c>
      <c r="V162" s="115"/>
      <c r="W162" s="115"/>
      <c r="X162" s="115"/>
      <c r="Y162" s="115"/>
      <c r="Z162" s="115">
        <v>0</v>
      </c>
      <c r="AA162" s="115"/>
      <c r="AB162" s="115"/>
      <c r="AC162" s="115"/>
      <c r="AD162" s="115"/>
      <c r="AE162" s="115">
        <v>441500</v>
      </c>
      <c r="AF162" s="115"/>
      <c r="AG162" s="115"/>
      <c r="AH162" s="115"/>
      <c r="AI162" s="115"/>
      <c r="AJ162" s="115">
        <v>0</v>
      </c>
      <c r="AK162" s="115"/>
      <c r="AL162" s="115"/>
      <c r="AM162" s="115"/>
      <c r="AN162" s="115"/>
      <c r="AO162" s="115">
        <v>399800</v>
      </c>
      <c r="AP162" s="115"/>
      <c r="AQ162" s="115"/>
      <c r="AR162" s="115"/>
      <c r="AS162" s="115"/>
      <c r="AT162" s="115">
        <v>0</v>
      </c>
      <c r="AU162" s="115"/>
      <c r="AV162" s="115"/>
      <c r="AW162" s="115"/>
      <c r="AX162" s="115"/>
      <c r="AY162" s="115">
        <v>399800</v>
      </c>
      <c r="AZ162" s="115"/>
      <c r="BA162" s="115"/>
      <c r="BB162" s="115"/>
      <c r="BC162" s="115"/>
      <c r="BD162" s="115">
        <v>0</v>
      </c>
      <c r="BE162" s="115"/>
      <c r="BF162" s="115"/>
      <c r="BG162" s="115"/>
      <c r="BH162" s="115"/>
      <c r="BI162" s="115">
        <v>399800</v>
      </c>
      <c r="BJ162" s="115"/>
      <c r="BK162" s="115"/>
      <c r="BL162" s="115"/>
      <c r="BM162" s="115"/>
      <c r="BN162" s="115">
        <v>0</v>
      </c>
      <c r="BO162" s="115"/>
      <c r="BP162" s="115"/>
      <c r="BQ162" s="115"/>
      <c r="BR162" s="115"/>
      <c r="CA162" s="6" t="s">
        <v>42</v>
      </c>
    </row>
    <row r="163" spans="1:79" s="98" customFormat="1" ht="12.75" customHeight="1" x14ac:dyDescent="0.2">
      <c r="A163" s="91" t="s">
        <v>209</v>
      </c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3"/>
      <c r="U163" s="116">
        <v>241155</v>
      </c>
      <c r="V163" s="116"/>
      <c r="W163" s="116"/>
      <c r="X163" s="116"/>
      <c r="Y163" s="116"/>
      <c r="Z163" s="116">
        <v>0</v>
      </c>
      <c r="AA163" s="116"/>
      <c r="AB163" s="116"/>
      <c r="AC163" s="116"/>
      <c r="AD163" s="116"/>
      <c r="AE163" s="116">
        <v>300000</v>
      </c>
      <c r="AF163" s="116"/>
      <c r="AG163" s="116"/>
      <c r="AH163" s="116"/>
      <c r="AI163" s="116"/>
      <c r="AJ163" s="116">
        <v>0</v>
      </c>
      <c r="AK163" s="116"/>
      <c r="AL163" s="116"/>
      <c r="AM163" s="116"/>
      <c r="AN163" s="116"/>
      <c r="AO163" s="116">
        <v>290600</v>
      </c>
      <c r="AP163" s="116"/>
      <c r="AQ163" s="116"/>
      <c r="AR163" s="116"/>
      <c r="AS163" s="116"/>
      <c r="AT163" s="116">
        <v>0</v>
      </c>
      <c r="AU163" s="116"/>
      <c r="AV163" s="116"/>
      <c r="AW163" s="116"/>
      <c r="AX163" s="116"/>
      <c r="AY163" s="116">
        <v>290600</v>
      </c>
      <c r="AZ163" s="116"/>
      <c r="BA163" s="116"/>
      <c r="BB163" s="116"/>
      <c r="BC163" s="116"/>
      <c r="BD163" s="116">
        <v>0</v>
      </c>
      <c r="BE163" s="116"/>
      <c r="BF163" s="116"/>
      <c r="BG163" s="116"/>
      <c r="BH163" s="116"/>
      <c r="BI163" s="116">
        <v>290600</v>
      </c>
      <c r="BJ163" s="116"/>
      <c r="BK163" s="116"/>
      <c r="BL163" s="116"/>
      <c r="BM163" s="116"/>
      <c r="BN163" s="116">
        <v>0</v>
      </c>
      <c r="BO163" s="116"/>
      <c r="BP163" s="116"/>
      <c r="BQ163" s="116"/>
      <c r="BR163" s="116"/>
    </row>
    <row r="164" spans="1:79" s="98" customFormat="1" ht="12.75" customHeight="1" x14ac:dyDescent="0.2">
      <c r="A164" s="91" t="s">
        <v>210</v>
      </c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3"/>
      <c r="U164" s="116">
        <v>0</v>
      </c>
      <c r="V164" s="116"/>
      <c r="W164" s="116"/>
      <c r="X164" s="116"/>
      <c r="Y164" s="116"/>
      <c r="Z164" s="116">
        <v>0</v>
      </c>
      <c r="AA164" s="116"/>
      <c r="AB164" s="116"/>
      <c r="AC164" s="116"/>
      <c r="AD164" s="116"/>
      <c r="AE164" s="116">
        <v>0</v>
      </c>
      <c r="AF164" s="116"/>
      <c r="AG164" s="116"/>
      <c r="AH164" s="116"/>
      <c r="AI164" s="116"/>
      <c r="AJ164" s="116">
        <v>0</v>
      </c>
      <c r="AK164" s="116"/>
      <c r="AL164" s="116"/>
      <c r="AM164" s="116"/>
      <c r="AN164" s="116"/>
      <c r="AO164" s="116">
        <v>0</v>
      </c>
      <c r="AP164" s="116"/>
      <c r="AQ164" s="116"/>
      <c r="AR164" s="116"/>
      <c r="AS164" s="116"/>
      <c r="AT164" s="116">
        <v>0</v>
      </c>
      <c r="AU164" s="116"/>
      <c r="AV164" s="116"/>
      <c r="AW164" s="116"/>
      <c r="AX164" s="116"/>
      <c r="AY164" s="116">
        <v>0</v>
      </c>
      <c r="AZ164" s="116"/>
      <c r="BA164" s="116"/>
      <c r="BB164" s="116"/>
      <c r="BC164" s="116"/>
      <c r="BD164" s="116">
        <v>0</v>
      </c>
      <c r="BE164" s="116"/>
      <c r="BF164" s="116"/>
      <c r="BG164" s="116"/>
      <c r="BH164" s="116"/>
      <c r="BI164" s="116">
        <v>0</v>
      </c>
      <c r="BJ164" s="116"/>
      <c r="BK164" s="116"/>
      <c r="BL164" s="116"/>
      <c r="BM164" s="116"/>
      <c r="BN164" s="116">
        <v>0</v>
      </c>
      <c r="BO164" s="116"/>
      <c r="BP164" s="116"/>
      <c r="BQ164" s="116"/>
      <c r="BR164" s="116"/>
    </row>
    <row r="165" spans="1:79" s="98" customFormat="1" ht="12.75" customHeight="1" x14ac:dyDescent="0.2">
      <c r="A165" s="91" t="s">
        <v>211</v>
      </c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3"/>
      <c r="U165" s="116">
        <v>126582</v>
      </c>
      <c r="V165" s="116"/>
      <c r="W165" s="116"/>
      <c r="X165" s="116"/>
      <c r="Y165" s="116"/>
      <c r="Z165" s="116">
        <v>0</v>
      </c>
      <c r="AA165" s="116"/>
      <c r="AB165" s="116"/>
      <c r="AC165" s="116"/>
      <c r="AD165" s="116"/>
      <c r="AE165" s="116">
        <v>141500</v>
      </c>
      <c r="AF165" s="116"/>
      <c r="AG165" s="116"/>
      <c r="AH165" s="116"/>
      <c r="AI165" s="116"/>
      <c r="AJ165" s="116">
        <v>0</v>
      </c>
      <c r="AK165" s="116"/>
      <c r="AL165" s="116"/>
      <c r="AM165" s="116"/>
      <c r="AN165" s="116"/>
      <c r="AO165" s="116">
        <v>109200</v>
      </c>
      <c r="AP165" s="116"/>
      <c r="AQ165" s="116"/>
      <c r="AR165" s="116"/>
      <c r="AS165" s="116"/>
      <c r="AT165" s="116">
        <v>0</v>
      </c>
      <c r="AU165" s="116"/>
      <c r="AV165" s="116"/>
      <c r="AW165" s="116"/>
      <c r="AX165" s="116"/>
      <c r="AY165" s="116">
        <v>109200</v>
      </c>
      <c r="AZ165" s="116"/>
      <c r="BA165" s="116"/>
      <c r="BB165" s="116"/>
      <c r="BC165" s="116"/>
      <c r="BD165" s="116">
        <v>0</v>
      </c>
      <c r="BE165" s="116"/>
      <c r="BF165" s="116"/>
      <c r="BG165" s="116"/>
      <c r="BH165" s="116"/>
      <c r="BI165" s="116">
        <v>109200</v>
      </c>
      <c r="BJ165" s="116"/>
      <c r="BK165" s="116"/>
      <c r="BL165" s="116"/>
      <c r="BM165" s="116"/>
      <c r="BN165" s="116">
        <v>0</v>
      </c>
      <c r="BO165" s="116"/>
      <c r="BP165" s="116"/>
      <c r="BQ165" s="116"/>
      <c r="BR165" s="116"/>
    </row>
    <row r="166" spans="1:79" s="98" customFormat="1" ht="12.75" customHeight="1" x14ac:dyDescent="0.2">
      <c r="A166" s="91" t="s">
        <v>212</v>
      </c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3"/>
      <c r="U166" s="116">
        <v>207700</v>
      </c>
      <c r="V166" s="116"/>
      <c r="W166" s="116"/>
      <c r="X166" s="116"/>
      <c r="Y166" s="116"/>
      <c r="Z166" s="116">
        <v>0</v>
      </c>
      <c r="AA166" s="116"/>
      <c r="AB166" s="116"/>
      <c r="AC166" s="116"/>
      <c r="AD166" s="116"/>
      <c r="AE166" s="116">
        <v>141500</v>
      </c>
      <c r="AF166" s="116"/>
      <c r="AG166" s="116"/>
      <c r="AH166" s="116"/>
      <c r="AI166" s="116"/>
      <c r="AJ166" s="116">
        <v>0</v>
      </c>
      <c r="AK166" s="116"/>
      <c r="AL166" s="116"/>
      <c r="AM166" s="116"/>
      <c r="AN166" s="116"/>
      <c r="AO166" s="116">
        <v>190000</v>
      </c>
      <c r="AP166" s="116"/>
      <c r="AQ166" s="116"/>
      <c r="AR166" s="116"/>
      <c r="AS166" s="116"/>
      <c r="AT166" s="116">
        <v>0</v>
      </c>
      <c r="AU166" s="116"/>
      <c r="AV166" s="116"/>
      <c r="AW166" s="116"/>
      <c r="AX166" s="116"/>
      <c r="AY166" s="116">
        <v>190000</v>
      </c>
      <c r="AZ166" s="116"/>
      <c r="BA166" s="116"/>
      <c r="BB166" s="116"/>
      <c r="BC166" s="116"/>
      <c r="BD166" s="116">
        <v>0</v>
      </c>
      <c r="BE166" s="116"/>
      <c r="BF166" s="116"/>
      <c r="BG166" s="116"/>
      <c r="BH166" s="116"/>
      <c r="BI166" s="116">
        <v>190000</v>
      </c>
      <c r="BJ166" s="116"/>
      <c r="BK166" s="116"/>
      <c r="BL166" s="116"/>
      <c r="BM166" s="116"/>
      <c r="BN166" s="116">
        <v>0</v>
      </c>
      <c r="BO166" s="116"/>
      <c r="BP166" s="116"/>
      <c r="BQ166" s="116"/>
      <c r="BR166" s="116"/>
    </row>
    <row r="167" spans="1:79" s="6" customFormat="1" ht="12.75" customHeight="1" x14ac:dyDescent="0.2">
      <c r="A167" s="99" t="s">
        <v>213</v>
      </c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1"/>
      <c r="U167" s="115">
        <v>20127</v>
      </c>
      <c r="V167" s="115"/>
      <c r="W167" s="115"/>
      <c r="X167" s="115"/>
      <c r="Y167" s="115"/>
      <c r="Z167" s="115">
        <v>0</v>
      </c>
      <c r="AA167" s="115"/>
      <c r="AB167" s="115"/>
      <c r="AC167" s="115"/>
      <c r="AD167" s="115"/>
      <c r="AE167" s="115">
        <v>24300</v>
      </c>
      <c r="AF167" s="115"/>
      <c r="AG167" s="115"/>
      <c r="AH167" s="115"/>
      <c r="AI167" s="115"/>
      <c r="AJ167" s="115">
        <v>0</v>
      </c>
      <c r="AK167" s="115"/>
      <c r="AL167" s="115"/>
      <c r="AM167" s="115"/>
      <c r="AN167" s="115"/>
      <c r="AO167" s="115">
        <v>26700</v>
      </c>
      <c r="AP167" s="115"/>
      <c r="AQ167" s="115"/>
      <c r="AR167" s="115"/>
      <c r="AS167" s="115"/>
      <c r="AT167" s="115">
        <v>0</v>
      </c>
      <c r="AU167" s="115"/>
      <c r="AV167" s="115"/>
      <c r="AW167" s="115"/>
      <c r="AX167" s="115"/>
      <c r="AY167" s="115">
        <v>26700</v>
      </c>
      <c r="AZ167" s="115"/>
      <c r="BA167" s="115"/>
      <c r="BB167" s="115"/>
      <c r="BC167" s="115"/>
      <c r="BD167" s="115">
        <v>0</v>
      </c>
      <c r="BE167" s="115"/>
      <c r="BF167" s="115"/>
      <c r="BG167" s="115"/>
      <c r="BH167" s="115"/>
      <c r="BI167" s="115">
        <v>26700</v>
      </c>
      <c r="BJ167" s="115"/>
      <c r="BK167" s="115"/>
      <c r="BL167" s="115"/>
      <c r="BM167" s="115"/>
      <c r="BN167" s="115">
        <v>0</v>
      </c>
      <c r="BO167" s="115"/>
      <c r="BP167" s="115"/>
      <c r="BQ167" s="115"/>
      <c r="BR167" s="115"/>
    </row>
    <row r="168" spans="1:79" s="98" customFormat="1" ht="12.75" customHeight="1" x14ac:dyDescent="0.2">
      <c r="A168" s="91" t="s">
        <v>214</v>
      </c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3"/>
      <c r="U168" s="116">
        <v>20127</v>
      </c>
      <c r="V168" s="116"/>
      <c r="W168" s="116"/>
      <c r="X168" s="116"/>
      <c r="Y168" s="116"/>
      <c r="Z168" s="116">
        <v>0</v>
      </c>
      <c r="AA168" s="116"/>
      <c r="AB168" s="116"/>
      <c r="AC168" s="116"/>
      <c r="AD168" s="116"/>
      <c r="AE168" s="116">
        <v>24300</v>
      </c>
      <c r="AF168" s="116"/>
      <c r="AG168" s="116"/>
      <c r="AH168" s="116"/>
      <c r="AI168" s="116"/>
      <c r="AJ168" s="116">
        <v>0</v>
      </c>
      <c r="AK168" s="116"/>
      <c r="AL168" s="116"/>
      <c r="AM168" s="116"/>
      <c r="AN168" s="116"/>
      <c r="AO168" s="116">
        <v>26700</v>
      </c>
      <c r="AP168" s="116"/>
      <c r="AQ168" s="116"/>
      <c r="AR168" s="116"/>
      <c r="AS168" s="116"/>
      <c r="AT168" s="116">
        <v>0</v>
      </c>
      <c r="AU168" s="116"/>
      <c r="AV168" s="116"/>
      <c r="AW168" s="116"/>
      <c r="AX168" s="116"/>
      <c r="AY168" s="116">
        <v>26700</v>
      </c>
      <c r="AZ168" s="116"/>
      <c r="BA168" s="116"/>
      <c r="BB168" s="116"/>
      <c r="BC168" s="116"/>
      <c r="BD168" s="116">
        <v>0</v>
      </c>
      <c r="BE168" s="116"/>
      <c r="BF168" s="116"/>
      <c r="BG168" s="116"/>
      <c r="BH168" s="116"/>
      <c r="BI168" s="116">
        <v>26700</v>
      </c>
      <c r="BJ168" s="116"/>
      <c r="BK168" s="116"/>
      <c r="BL168" s="116"/>
      <c r="BM168" s="116"/>
      <c r="BN168" s="116">
        <v>0</v>
      </c>
      <c r="BO168" s="116"/>
      <c r="BP168" s="116"/>
      <c r="BQ168" s="116"/>
      <c r="BR168" s="116"/>
    </row>
    <row r="169" spans="1:79" s="98" customFormat="1" ht="12.75" customHeight="1" x14ac:dyDescent="0.2">
      <c r="A169" s="91" t="s">
        <v>215</v>
      </c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3"/>
      <c r="U169" s="116">
        <v>13000</v>
      </c>
      <c r="V169" s="116"/>
      <c r="W169" s="116"/>
      <c r="X169" s="116"/>
      <c r="Y169" s="116"/>
      <c r="Z169" s="116">
        <v>0</v>
      </c>
      <c r="AA169" s="116"/>
      <c r="AB169" s="116"/>
      <c r="AC169" s="116"/>
      <c r="AD169" s="116"/>
      <c r="AE169" s="116">
        <v>0</v>
      </c>
      <c r="AF169" s="116"/>
      <c r="AG169" s="116"/>
      <c r="AH169" s="116"/>
      <c r="AI169" s="116"/>
      <c r="AJ169" s="116">
        <v>0</v>
      </c>
      <c r="AK169" s="116"/>
      <c r="AL169" s="116"/>
      <c r="AM169" s="116"/>
      <c r="AN169" s="116"/>
      <c r="AO169" s="116">
        <v>5000</v>
      </c>
      <c r="AP169" s="116"/>
      <c r="AQ169" s="116"/>
      <c r="AR169" s="116"/>
      <c r="AS169" s="116"/>
      <c r="AT169" s="116">
        <v>0</v>
      </c>
      <c r="AU169" s="116"/>
      <c r="AV169" s="116"/>
      <c r="AW169" s="116"/>
      <c r="AX169" s="116"/>
      <c r="AY169" s="116">
        <v>5000</v>
      </c>
      <c r="AZ169" s="116"/>
      <c r="BA169" s="116"/>
      <c r="BB169" s="116"/>
      <c r="BC169" s="116"/>
      <c r="BD169" s="116">
        <v>0</v>
      </c>
      <c r="BE169" s="116"/>
      <c r="BF169" s="116"/>
      <c r="BG169" s="116"/>
      <c r="BH169" s="116"/>
      <c r="BI169" s="116">
        <v>5000</v>
      </c>
      <c r="BJ169" s="116"/>
      <c r="BK169" s="116"/>
      <c r="BL169" s="116"/>
      <c r="BM169" s="116"/>
      <c r="BN169" s="116">
        <v>0</v>
      </c>
      <c r="BO169" s="116"/>
      <c r="BP169" s="116"/>
      <c r="BQ169" s="116"/>
      <c r="BR169" s="116"/>
    </row>
    <row r="170" spans="1:79" s="6" customFormat="1" ht="12.75" customHeight="1" x14ac:dyDescent="0.2">
      <c r="A170" s="99" t="s">
        <v>147</v>
      </c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1"/>
      <c r="U170" s="115">
        <v>608564</v>
      </c>
      <c r="V170" s="115"/>
      <c r="W170" s="115"/>
      <c r="X170" s="115"/>
      <c r="Y170" s="115"/>
      <c r="Z170" s="115">
        <v>0</v>
      </c>
      <c r="AA170" s="115"/>
      <c r="AB170" s="115"/>
      <c r="AC170" s="115"/>
      <c r="AD170" s="115"/>
      <c r="AE170" s="115">
        <v>607300</v>
      </c>
      <c r="AF170" s="115"/>
      <c r="AG170" s="115"/>
      <c r="AH170" s="115"/>
      <c r="AI170" s="115"/>
      <c r="AJ170" s="115">
        <v>0</v>
      </c>
      <c r="AK170" s="115"/>
      <c r="AL170" s="115"/>
      <c r="AM170" s="115"/>
      <c r="AN170" s="115"/>
      <c r="AO170" s="115">
        <v>621500</v>
      </c>
      <c r="AP170" s="115"/>
      <c r="AQ170" s="115"/>
      <c r="AR170" s="115"/>
      <c r="AS170" s="115"/>
      <c r="AT170" s="115">
        <v>0</v>
      </c>
      <c r="AU170" s="115"/>
      <c r="AV170" s="115"/>
      <c r="AW170" s="115"/>
      <c r="AX170" s="115"/>
      <c r="AY170" s="115">
        <v>621500</v>
      </c>
      <c r="AZ170" s="115"/>
      <c r="BA170" s="115"/>
      <c r="BB170" s="115"/>
      <c r="BC170" s="115"/>
      <c r="BD170" s="115">
        <v>0</v>
      </c>
      <c r="BE170" s="115"/>
      <c r="BF170" s="115"/>
      <c r="BG170" s="115"/>
      <c r="BH170" s="115"/>
      <c r="BI170" s="115">
        <v>621500</v>
      </c>
      <c r="BJ170" s="115"/>
      <c r="BK170" s="115"/>
      <c r="BL170" s="115"/>
      <c r="BM170" s="115"/>
      <c r="BN170" s="115">
        <v>0</v>
      </c>
      <c r="BO170" s="115"/>
      <c r="BP170" s="115"/>
      <c r="BQ170" s="115"/>
      <c r="BR170" s="115"/>
    </row>
    <row r="171" spans="1:79" s="98" customFormat="1" ht="38.25" customHeight="1" x14ac:dyDescent="0.2">
      <c r="A171" s="91" t="s">
        <v>216</v>
      </c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3"/>
      <c r="U171" s="116" t="s">
        <v>173</v>
      </c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 t="s">
        <v>173</v>
      </c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 t="s">
        <v>173</v>
      </c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 t="s">
        <v>173</v>
      </c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 t="s">
        <v>173</v>
      </c>
      <c r="BJ171" s="116"/>
      <c r="BK171" s="116"/>
      <c r="BL171" s="116"/>
      <c r="BM171" s="116"/>
      <c r="BN171" s="116"/>
      <c r="BO171" s="116"/>
      <c r="BP171" s="116"/>
      <c r="BQ171" s="116"/>
      <c r="BR171" s="116"/>
    </row>
    <row r="174" spans="1:79" ht="14.25" customHeight="1" x14ac:dyDescent="0.2">
      <c r="A174" s="29" t="s">
        <v>125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79" ht="15" customHeight="1" x14ac:dyDescent="0.2">
      <c r="A175" s="51" t="s">
        <v>6</v>
      </c>
      <c r="B175" s="52"/>
      <c r="C175" s="52"/>
      <c r="D175" s="51" t="s">
        <v>10</v>
      </c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3"/>
      <c r="W175" s="27" t="s">
        <v>242</v>
      </c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 t="s">
        <v>246</v>
      </c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 t="s">
        <v>258</v>
      </c>
      <c r="AV175" s="27"/>
      <c r="AW175" s="27"/>
      <c r="AX175" s="27"/>
      <c r="AY175" s="27"/>
      <c r="AZ175" s="27"/>
      <c r="BA175" s="27" t="s">
        <v>264</v>
      </c>
      <c r="BB175" s="27"/>
      <c r="BC175" s="27"/>
      <c r="BD175" s="27"/>
      <c r="BE175" s="27"/>
      <c r="BF175" s="27"/>
      <c r="BG175" s="27" t="s">
        <v>273</v>
      </c>
      <c r="BH175" s="27"/>
      <c r="BI175" s="27"/>
      <c r="BJ175" s="27"/>
      <c r="BK175" s="27"/>
      <c r="BL175" s="27"/>
    </row>
    <row r="176" spans="1:79" ht="15" customHeight="1" x14ac:dyDescent="0.2">
      <c r="A176" s="70"/>
      <c r="B176" s="71"/>
      <c r="C176" s="71"/>
      <c r="D176" s="70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2"/>
      <c r="W176" s="27" t="s">
        <v>4</v>
      </c>
      <c r="X176" s="27"/>
      <c r="Y176" s="27"/>
      <c r="Z176" s="27"/>
      <c r="AA176" s="27"/>
      <c r="AB176" s="27"/>
      <c r="AC176" s="27" t="s">
        <v>3</v>
      </c>
      <c r="AD176" s="27"/>
      <c r="AE176" s="27"/>
      <c r="AF176" s="27"/>
      <c r="AG176" s="27"/>
      <c r="AH176" s="27"/>
      <c r="AI176" s="27" t="s">
        <v>4</v>
      </c>
      <c r="AJ176" s="27"/>
      <c r="AK176" s="27"/>
      <c r="AL176" s="27"/>
      <c r="AM176" s="27"/>
      <c r="AN176" s="27"/>
      <c r="AO176" s="27" t="s">
        <v>3</v>
      </c>
      <c r="AP176" s="27"/>
      <c r="AQ176" s="27"/>
      <c r="AR176" s="27"/>
      <c r="AS176" s="27"/>
      <c r="AT176" s="27"/>
      <c r="AU176" s="73" t="s">
        <v>4</v>
      </c>
      <c r="AV176" s="73"/>
      <c r="AW176" s="73"/>
      <c r="AX176" s="73" t="s">
        <v>3</v>
      </c>
      <c r="AY176" s="73"/>
      <c r="AZ176" s="73"/>
      <c r="BA176" s="73" t="s">
        <v>4</v>
      </c>
      <c r="BB176" s="73"/>
      <c r="BC176" s="73"/>
      <c r="BD176" s="73" t="s">
        <v>3</v>
      </c>
      <c r="BE176" s="73"/>
      <c r="BF176" s="73"/>
      <c r="BG176" s="73" t="s">
        <v>4</v>
      </c>
      <c r="BH176" s="73"/>
      <c r="BI176" s="73"/>
      <c r="BJ176" s="73" t="s">
        <v>3</v>
      </c>
      <c r="BK176" s="73"/>
      <c r="BL176" s="73"/>
    </row>
    <row r="177" spans="1:79" ht="57" customHeight="1" x14ac:dyDescent="0.2">
      <c r="A177" s="54"/>
      <c r="B177" s="55"/>
      <c r="C177" s="55"/>
      <c r="D177" s="54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6"/>
      <c r="W177" s="27" t="s">
        <v>12</v>
      </c>
      <c r="X177" s="27"/>
      <c r="Y177" s="27"/>
      <c r="Z177" s="27" t="s">
        <v>11</v>
      </c>
      <c r="AA177" s="27"/>
      <c r="AB177" s="27"/>
      <c r="AC177" s="27" t="s">
        <v>12</v>
      </c>
      <c r="AD177" s="27"/>
      <c r="AE177" s="27"/>
      <c r="AF177" s="27" t="s">
        <v>11</v>
      </c>
      <c r="AG177" s="27"/>
      <c r="AH177" s="27"/>
      <c r="AI177" s="27" t="s">
        <v>12</v>
      </c>
      <c r="AJ177" s="27"/>
      <c r="AK177" s="27"/>
      <c r="AL177" s="27" t="s">
        <v>11</v>
      </c>
      <c r="AM177" s="27"/>
      <c r="AN177" s="27"/>
      <c r="AO177" s="27" t="s">
        <v>12</v>
      </c>
      <c r="AP177" s="27"/>
      <c r="AQ177" s="27"/>
      <c r="AR177" s="27" t="s">
        <v>11</v>
      </c>
      <c r="AS177" s="27"/>
      <c r="AT177" s="27"/>
      <c r="AU177" s="73"/>
      <c r="AV177" s="73"/>
      <c r="AW177" s="73"/>
      <c r="AX177" s="73"/>
      <c r="AY177" s="73"/>
      <c r="AZ177" s="73"/>
      <c r="BA177" s="73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3"/>
    </row>
    <row r="178" spans="1:79" ht="15" customHeight="1" x14ac:dyDescent="0.2">
      <c r="A178" s="36">
        <v>1</v>
      </c>
      <c r="B178" s="37"/>
      <c r="C178" s="37"/>
      <c r="D178" s="36">
        <v>2</v>
      </c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8"/>
      <c r="W178" s="27">
        <v>3</v>
      </c>
      <c r="X178" s="27"/>
      <c r="Y178" s="27"/>
      <c r="Z178" s="27">
        <v>4</v>
      </c>
      <c r="AA178" s="27"/>
      <c r="AB178" s="27"/>
      <c r="AC178" s="27">
        <v>5</v>
      </c>
      <c r="AD178" s="27"/>
      <c r="AE178" s="27"/>
      <c r="AF178" s="27">
        <v>6</v>
      </c>
      <c r="AG178" s="27"/>
      <c r="AH178" s="27"/>
      <c r="AI178" s="27">
        <v>7</v>
      </c>
      <c r="AJ178" s="27"/>
      <c r="AK178" s="27"/>
      <c r="AL178" s="27">
        <v>8</v>
      </c>
      <c r="AM178" s="27"/>
      <c r="AN178" s="27"/>
      <c r="AO178" s="27">
        <v>9</v>
      </c>
      <c r="AP178" s="27"/>
      <c r="AQ178" s="27"/>
      <c r="AR178" s="27">
        <v>10</v>
      </c>
      <c r="AS178" s="27"/>
      <c r="AT178" s="27"/>
      <c r="AU178" s="27">
        <v>11</v>
      </c>
      <c r="AV178" s="27"/>
      <c r="AW178" s="27"/>
      <c r="AX178" s="27">
        <v>12</v>
      </c>
      <c r="AY178" s="27"/>
      <c r="AZ178" s="27"/>
      <c r="BA178" s="27">
        <v>13</v>
      </c>
      <c r="BB178" s="27"/>
      <c r="BC178" s="27"/>
      <c r="BD178" s="27">
        <v>14</v>
      </c>
      <c r="BE178" s="27"/>
      <c r="BF178" s="27"/>
      <c r="BG178" s="27">
        <v>15</v>
      </c>
      <c r="BH178" s="27"/>
      <c r="BI178" s="27"/>
      <c r="BJ178" s="27">
        <v>16</v>
      </c>
      <c r="BK178" s="27"/>
      <c r="BL178" s="27"/>
    </row>
    <row r="179" spans="1:79" s="1" customFormat="1" ht="12.75" hidden="1" customHeight="1" x14ac:dyDescent="0.2">
      <c r="A179" s="39" t="s">
        <v>69</v>
      </c>
      <c r="B179" s="40"/>
      <c r="C179" s="40"/>
      <c r="D179" s="39" t="s">
        <v>57</v>
      </c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1"/>
      <c r="W179" s="26" t="s">
        <v>72</v>
      </c>
      <c r="X179" s="26"/>
      <c r="Y179" s="26"/>
      <c r="Z179" s="26" t="s">
        <v>73</v>
      </c>
      <c r="AA179" s="26"/>
      <c r="AB179" s="26"/>
      <c r="AC179" s="30" t="s">
        <v>74</v>
      </c>
      <c r="AD179" s="30"/>
      <c r="AE179" s="30"/>
      <c r="AF179" s="30" t="s">
        <v>75</v>
      </c>
      <c r="AG179" s="30"/>
      <c r="AH179" s="30"/>
      <c r="AI179" s="26" t="s">
        <v>76</v>
      </c>
      <c r="AJ179" s="26"/>
      <c r="AK179" s="26"/>
      <c r="AL179" s="26" t="s">
        <v>77</v>
      </c>
      <c r="AM179" s="26"/>
      <c r="AN179" s="26"/>
      <c r="AO179" s="30" t="s">
        <v>104</v>
      </c>
      <c r="AP179" s="30"/>
      <c r="AQ179" s="30"/>
      <c r="AR179" s="30" t="s">
        <v>78</v>
      </c>
      <c r="AS179" s="30"/>
      <c r="AT179" s="30"/>
      <c r="AU179" s="26" t="s">
        <v>105</v>
      </c>
      <c r="AV179" s="26"/>
      <c r="AW179" s="26"/>
      <c r="AX179" s="30" t="s">
        <v>106</v>
      </c>
      <c r="AY179" s="30"/>
      <c r="AZ179" s="30"/>
      <c r="BA179" s="26" t="s">
        <v>107</v>
      </c>
      <c r="BB179" s="26"/>
      <c r="BC179" s="26"/>
      <c r="BD179" s="30" t="s">
        <v>108</v>
      </c>
      <c r="BE179" s="30"/>
      <c r="BF179" s="30"/>
      <c r="BG179" s="26" t="s">
        <v>109</v>
      </c>
      <c r="BH179" s="26"/>
      <c r="BI179" s="26"/>
      <c r="BJ179" s="30" t="s">
        <v>110</v>
      </c>
      <c r="BK179" s="30"/>
      <c r="BL179" s="30"/>
      <c r="CA179" s="1" t="s">
        <v>103</v>
      </c>
    </row>
    <row r="180" spans="1:79" s="98" customFormat="1" ht="12.75" customHeight="1" x14ac:dyDescent="0.2">
      <c r="A180" s="88">
        <v>1</v>
      </c>
      <c r="B180" s="89"/>
      <c r="C180" s="89"/>
      <c r="D180" s="91" t="s">
        <v>217</v>
      </c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3"/>
      <c r="W180" s="114">
        <v>4</v>
      </c>
      <c r="X180" s="114"/>
      <c r="Y180" s="114"/>
      <c r="Z180" s="114">
        <v>0</v>
      </c>
      <c r="AA180" s="114"/>
      <c r="AB180" s="114"/>
      <c r="AC180" s="114">
        <v>0</v>
      </c>
      <c r="AD180" s="114"/>
      <c r="AE180" s="114"/>
      <c r="AF180" s="114">
        <v>0</v>
      </c>
      <c r="AG180" s="114"/>
      <c r="AH180" s="114"/>
      <c r="AI180" s="114">
        <v>4</v>
      </c>
      <c r="AJ180" s="114"/>
      <c r="AK180" s="114"/>
      <c r="AL180" s="114">
        <v>0</v>
      </c>
      <c r="AM180" s="114"/>
      <c r="AN180" s="114"/>
      <c r="AO180" s="114">
        <v>0</v>
      </c>
      <c r="AP180" s="114"/>
      <c r="AQ180" s="114"/>
      <c r="AR180" s="114">
        <v>0</v>
      </c>
      <c r="AS180" s="114"/>
      <c r="AT180" s="114"/>
      <c r="AU180" s="114">
        <v>4</v>
      </c>
      <c r="AV180" s="114"/>
      <c r="AW180" s="114"/>
      <c r="AX180" s="114">
        <v>0</v>
      </c>
      <c r="AY180" s="114"/>
      <c r="AZ180" s="114"/>
      <c r="BA180" s="114">
        <v>4</v>
      </c>
      <c r="BB180" s="114"/>
      <c r="BC180" s="114"/>
      <c r="BD180" s="114">
        <v>0</v>
      </c>
      <c r="BE180" s="114"/>
      <c r="BF180" s="114"/>
      <c r="BG180" s="114">
        <v>4</v>
      </c>
      <c r="BH180" s="114"/>
      <c r="BI180" s="114"/>
      <c r="BJ180" s="114">
        <v>0</v>
      </c>
      <c r="BK180" s="114"/>
      <c r="BL180" s="114"/>
      <c r="CA180" s="98" t="s">
        <v>43</v>
      </c>
    </row>
    <row r="181" spans="1:79" s="6" customFormat="1" ht="12.75" customHeight="1" x14ac:dyDescent="0.2">
      <c r="A181" s="85">
        <v>2</v>
      </c>
      <c r="B181" s="86"/>
      <c r="C181" s="86"/>
      <c r="D181" s="99" t="s">
        <v>218</v>
      </c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1"/>
      <c r="W181" s="111">
        <v>4</v>
      </c>
      <c r="X181" s="111"/>
      <c r="Y181" s="111"/>
      <c r="Z181" s="111">
        <v>0</v>
      </c>
      <c r="AA181" s="111"/>
      <c r="AB181" s="111"/>
      <c r="AC181" s="111">
        <v>0</v>
      </c>
      <c r="AD181" s="111"/>
      <c r="AE181" s="111"/>
      <c r="AF181" s="111">
        <v>0</v>
      </c>
      <c r="AG181" s="111"/>
      <c r="AH181" s="111"/>
      <c r="AI181" s="111">
        <v>4</v>
      </c>
      <c r="AJ181" s="111"/>
      <c r="AK181" s="111"/>
      <c r="AL181" s="111">
        <v>0</v>
      </c>
      <c r="AM181" s="111"/>
      <c r="AN181" s="111"/>
      <c r="AO181" s="111">
        <v>0</v>
      </c>
      <c r="AP181" s="111"/>
      <c r="AQ181" s="111"/>
      <c r="AR181" s="111">
        <v>0</v>
      </c>
      <c r="AS181" s="111"/>
      <c r="AT181" s="111"/>
      <c r="AU181" s="111">
        <v>4</v>
      </c>
      <c r="AV181" s="111"/>
      <c r="AW181" s="111"/>
      <c r="AX181" s="111">
        <v>0</v>
      </c>
      <c r="AY181" s="111"/>
      <c r="AZ181" s="111"/>
      <c r="BA181" s="111">
        <v>4</v>
      </c>
      <c r="BB181" s="111"/>
      <c r="BC181" s="111"/>
      <c r="BD181" s="111">
        <v>0</v>
      </c>
      <c r="BE181" s="111"/>
      <c r="BF181" s="111"/>
      <c r="BG181" s="111">
        <v>4</v>
      </c>
      <c r="BH181" s="111"/>
      <c r="BI181" s="111"/>
      <c r="BJ181" s="111">
        <v>0</v>
      </c>
      <c r="BK181" s="111"/>
      <c r="BL181" s="111"/>
    </row>
    <row r="182" spans="1:79" s="98" customFormat="1" ht="25.5" customHeight="1" x14ac:dyDescent="0.2">
      <c r="A182" s="88">
        <v>3</v>
      </c>
      <c r="B182" s="89"/>
      <c r="C182" s="89"/>
      <c r="D182" s="91" t="s">
        <v>219</v>
      </c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3"/>
      <c r="W182" s="114" t="s">
        <v>173</v>
      </c>
      <c r="X182" s="114"/>
      <c r="Y182" s="114"/>
      <c r="Z182" s="114" t="s">
        <v>173</v>
      </c>
      <c r="AA182" s="114"/>
      <c r="AB182" s="114"/>
      <c r="AC182" s="114"/>
      <c r="AD182" s="114"/>
      <c r="AE182" s="114"/>
      <c r="AF182" s="114"/>
      <c r="AG182" s="114"/>
      <c r="AH182" s="114"/>
      <c r="AI182" s="114" t="s">
        <v>173</v>
      </c>
      <c r="AJ182" s="114"/>
      <c r="AK182" s="114"/>
      <c r="AL182" s="114" t="s">
        <v>173</v>
      </c>
      <c r="AM182" s="114"/>
      <c r="AN182" s="114"/>
      <c r="AO182" s="114"/>
      <c r="AP182" s="114"/>
      <c r="AQ182" s="114"/>
      <c r="AR182" s="114"/>
      <c r="AS182" s="114"/>
      <c r="AT182" s="114"/>
      <c r="AU182" s="114" t="s">
        <v>173</v>
      </c>
      <c r="AV182" s="114"/>
      <c r="AW182" s="114"/>
      <c r="AX182" s="114"/>
      <c r="AY182" s="114"/>
      <c r="AZ182" s="114"/>
      <c r="BA182" s="114" t="s">
        <v>173</v>
      </c>
      <c r="BB182" s="114"/>
      <c r="BC182" s="114"/>
      <c r="BD182" s="114"/>
      <c r="BE182" s="114"/>
      <c r="BF182" s="114"/>
      <c r="BG182" s="114" t="s">
        <v>173</v>
      </c>
      <c r="BH182" s="114"/>
      <c r="BI182" s="114"/>
      <c r="BJ182" s="114"/>
      <c r="BK182" s="114"/>
      <c r="BL182" s="114"/>
    </row>
    <row r="185" spans="1:79" ht="14.25" customHeight="1" x14ac:dyDescent="0.2">
      <c r="A185" s="29" t="s">
        <v>153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14.25" customHeight="1" x14ac:dyDescent="0.2">
      <c r="A186" s="29" t="s">
        <v>259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</row>
    <row r="187" spans="1:79" ht="15" customHeight="1" x14ac:dyDescent="0.2">
      <c r="A187" s="31" t="s">
        <v>241</v>
      </c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</row>
    <row r="188" spans="1:79" ht="15" customHeight="1" x14ac:dyDescent="0.2">
      <c r="A188" s="27" t="s">
        <v>6</v>
      </c>
      <c r="B188" s="27"/>
      <c r="C188" s="27"/>
      <c r="D188" s="27"/>
      <c r="E188" s="27"/>
      <c r="F188" s="27"/>
      <c r="G188" s="27" t="s">
        <v>126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 t="s">
        <v>13</v>
      </c>
      <c r="U188" s="27"/>
      <c r="V188" s="27"/>
      <c r="W188" s="27"/>
      <c r="X188" s="27"/>
      <c r="Y188" s="27"/>
      <c r="Z188" s="27"/>
      <c r="AA188" s="36" t="s">
        <v>242</v>
      </c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6"/>
      <c r="AP188" s="36" t="s">
        <v>245</v>
      </c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8"/>
      <c r="BE188" s="36" t="s">
        <v>253</v>
      </c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8"/>
    </row>
    <row r="189" spans="1:79" ht="32.1" customHeigh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 t="s">
        <v>4</v>
      </c>
      <c r="AB189" s="27"/>
      <c r="AC189" s="27"/>
      <c r="AD189" s="27"/>
      <c r="AE189" s="27"/>
      <c r="AF189" s="27" t="s">
        <v>3</v>
      </c>
      <c r="AG189" s="27"/>
      <c r="AH189" s="27"/>
      <c r="AI189" s="27"/>
      <c r="AJ189" s="27"/>
      <c r="AK189" s="27" t="s">
        <v>89</v>
      </c>
      <c r="AL189" s="27"/>
      <c r="AM189" s="27"/>
      <c r="AN189" s="27"/>
      <c r="AO189" s="27"/>
      <c r="AP189" s="27" t="s">
        <v>4</v>
      </c>
      <c r="AQ189" s="27"/>
      <c r="AR189" s="27"/>
      <c r="AS189" s="27"/>
      <c r="AT189" s="27"/>
      <c r="AU189" s="27" t="s">
        <v>3</v>
      </c>
      <c r="AV189" s="27"/>
      <c r="AW189" s="27"/>
      <c r="AX189" s="27"/>
      <c r="AY189" s="27"/>
      <c r="AZ189" s="27" t="s">
        <v>96</v>
      </c>
      <c r="BA189" s="27"/>
      <c r="BB189" s="27"/>
      <c r="BC189" s="27"/>
      <c r="BD189" s="27"/>
      <c r="BE189" s="27" t="s">
        <v>4</v>
      </c>
      <c r="BF189" s="27"/>
      <c r="BG189" s="27"/>
      <c r="BH189" s="27"/>
      <c r="BI189" s="27"/>
      <c r="BJ189" s="27" t="s">
        <v>3</v>
      </c>
      <c r="BK189" s="27"/>
      <c r="BL189" s="27"/>
      <c r="BM189" s="27"/>
      <c r="BN189" s="27"/>
      <c r="BO189" s="27" t="s">
        <v>127</v>
      </c>
      <c r="BP189" s="27"/>
      <c r="BQ189" s="27"/>
      <c r="BR189" s="27"/>
      <c r="BS189" s="27"/>
    </row>
    <row r="190" spans="1:79" ht="15" customHeight="1" x14ac:dyDescent="0.2">
      <c r="A190" s="27">
        <v>1</v>
      </c>
      <c r="B190" s="27"/>
      <c r="C190" s="27"/>
      <c r="D190" s="27"/>
      <c r="E190" s="27"/>
      <c r="F190" s="27"/>
      <c r="G190" s="27">
        <v>2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>
        <v>3</v>
      </c>
      <c r="U190" s="27"/>
      <c r="V190" s="27"/>
      <c r="W190" s="27"/>
      <c r="X190" s="27"/>
      <c r="Y190" s="27"/>
      <c r="Z190" s="27"/>
      <c r="AA190" s="27">
        <v>4</v>
      </c>
      <c r="AB190" s="27"/>
      <c r="AC190" s="27"/>
      <c r="AD190" s="27"/>
      <c r="AE190" s="27"/>
      <c r="AF190" s="27">
        <v>5</v>
      </c>
      <c r="AG190" s="27"/>
      <c r="AH190" s="27"/>
      <c r="AI190" s="27"/>
      <c r="AJ190" s="27"/>
      <c r="AK190" s="27">
        <v>6</v>
      </c>
      <c r="AL190" s="27"/>
      <c r="AM190" s="27"/>
      <c r="AN190" s="27"/>
      <c r="AO190" s="27"/>
      <c r="AP190" s="27">
        <v>7</v>
      </c>
      <c r="AQ190" s="27"/>
      <c r="AR190" s="27"/>
      <c r="AS190" s="27"/>
      <c r="AT190" s="27"/>
      <c r="AU190" s="27">
        <v>8</v>
      </c>
      <c r="AV190" s="27"/>
      <c r="AW190" s="27"/>
      <c r="AX190" s="27"/>
      <c r="AY190" s="27"/>
      <c r="AZ190" s="27">
        <v>9</v>
      </c>
      <c r="BA190" s="27"/>
      <c r="BB190" s="27"/>
      <c r="BC190" s="27"/>
      <c r="BD190" s="27"/>
      <c r="BE190" s="27">
        <v>10</v>
      </c>
      <c r="BF190" s="27"/>
      <c r="BG190" s="27"/>
      <c r="BH190" s="27"/>
      <c r="BI190" s="27"/>
      <c r="BJ190" s="27">
        <v>11</v>
      </c>
      <c r="BK190" s="27"/>
      <c r="BL190" s="27"/>
      <c r="BM190" s="27"/>
      <c r="BN190" s="27"/>
      <c r="BO190" s="27">
        <v>12</v>
      </c>
      <c r="BP190" s="27"/>
      <c r="BQ190" s="27"/>
      <c r="BR190" s="27"/>
      <c r="BS190" s="27"/>
    </row>
    <row r="191" spans="1:79" s="1" customFormat="1" ht="15" hidden="1" customHeight="1" x14ac:dyDescent="0.2">
      <c r="A191" s="26" t="s">
        <v>69</v>
      </c>
      <c r="B191" s="26"/>
      <c r="C191" s="26"/>
      <c r="D191" s="26"/>
      <c r="E191" s="26"/>
      <c r="F191" s="26"/>
      <c r="G191" s="66" t="s">
        <v>57</v>
      </c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 t="s">
        <v>79</v>
      </c>
      <c r="U191" s="66"/>
      <c r="V191" s="66"/>
      <c r="W191" s="66"/>
      <c r="X191" s="66"/>
      <c r="Y191" s="66"/>
      <c r="Z191" s="66"/>
      <c r="AA191" s="30" t="s">
        <v>65</v>
      </c>
      <c r="AB191" s="30"/>
      <c r="AC191" s="30"/>
      <c r="AD191" s="30"/>
      <c r="AE191" s="30"/>
      <c r="AF191" s="30" t="s">
        <v>66</v>
      </c>
      <c r="AG191" s="30"/>
      <c r="AH191" s="30"/>
      <c r="AI191" s="30"/>
      <c r="AJ191" s="30"/>
      <c r="AK191" s="50" t="s">
        <v>122</v>
      </c>
      <c r="AL191" s="50"/>
      <c r="AM191" s="50"/>
      <c r="AN191" s="50"/>
      <c r="AO191" s="50"/>
      <c r="AP191" s="30" t="s">
        <v>67</v>
      </c>
      <c r="AQ191" s="30"/>
      <c r="AR191" s="30"/>
      <c r="AS191" s="30"/>
      <c r="AT191" s="30"/>
      <c r="AU191" s="30" t="s">
        <v>68</v>
      </c>
      <c r="AV191" s="30"/>
      <c r="AW191" s="30"/>
      <c r="AX191" s="30"/>
      <c r="AY191" s="30"/>
      <c r="AZ191" s="50" t="s">
        <v>122</v>
      </c>
      <c r="BA191" s="50"/>
      <c r="BB191" s="50"/>
      <c r="BC191" s="50"/>
      <c r="BD191" s="50"/>
      <c r="BE191" s="30" t="s">
        <v>58</v>
      </c>
      <c r="BF191" s="30"/>
      <c r="BG191" s="30"/>
      <c r="BH191" s="30"/>
      <c r="BI191" s="30"/>
      <c r="BJ191" s="30" t="s">
        <v>59</v>
      </c>
      <c r="BK191" s="30"/>
      <c r="BL191" s="30"/>
      <c r="BM191" s="30"/>
      <c r="BN191" s="30"/>
      <c r="BO191" s="50" t="s">
        <v>122</v>
      </c>
      <c r="BP191" s="50"/>
      <c r="BQ191" s="50"/>
      <c r="BR191" s="50"/>
      <c r="BS191" s="50"/>
      <c r="CA191" s="1" t="s">
        <v>44</v>
      </c>
    </row>
    <row r="192" spans="1:79" s="98" customFormat="1" ht="51" customHeight="1" x14ac:dyDescent="0.2">
      <c r="A192" s="109">
        <v>1</v>
      </c>
      <c r="B192" s="109"/>
      <c r="C192" s="109"/>
      <c r="D192" s="109"/>
      <c r="E192" s="109"/>
      <c r="F192" s="109"/>
      <c r="G192" s="91" t="s">
        <v>220</v>
      </c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3"/>
      <c r="T192" s="117" t="s">
        <v>221</v>
      </c>
      <c r="U192" s="92"/>
      <c r="V192" s="92"/>
      <c r="W192" s="92"/>
      <c r="X192" s="92"/>
      <c r="Y192" s="92"/>
      <c r="Z192" s="93"/>
      <c r="AA192" s="116">
        <v>15385</v>
      </c>
      <c r="AB192" s="116"/>
      <c r="AC192" s="116"/>
      <c r="AD192" s="116"/>
      <c r="AE192" s="116"/>
      <c r="AF192" s="116">
        <v>0</v>
      </c>
      <c r="AG192" s="116"/>
      <c r="AH192" s="116"/>
      <c r="AI192" s="116"/>
      <c r="AJ192" s="116"/>
      <c r="AK192" s="116">
        <f>IF(ISNUMBER(AA192),AA192,0)+IF(ISNUMBER(AF192),AF192,0)</f>
        <v>15385</v>
      </c>
      <c r="AL192" s="116"/>
      <c r="AM192" s="116"/>
      <c r="AN192" s="116"/>
      <c r="AO192" s="116"/>
      <c r="AP192" s="116">
        <v>22000</v>
      </c>
      <c r="AQ192" s="116"/>
      <c r="AR192" s="116"/>
      <c r="AS192" s="116"/>
      <c r="AT192" s="116"/>
      <c r="AU192" s="116">
        <v>0</v>
      </c>
      <c r="AV192" s="116"/>
      <c r="AW192" s="116"/>
      <c r="AX192" s="116"/>
      <c r="AY192" s="116"/>
      <c r="AZ192" s="116">
        <f>IF(ISNUMBER(AP192),AP192,0)+IF(ISNUMBER(AU192),AU192,0)</f>
        <v>22000</v>
      </c>
      <c r="BA192" s="116"/>
      <c r="BB192" s="116"/>
      <c r="BC192" s="116"/>
      <c r="BD192" s="116"/>
      <c r="BE192" s="116">
        <v>30000</v>
      </c>
      <c r="BF192" s="116"/>
      <c r="BG192" s="116"/>
      <c r="BH192" s="116"/>
      <c r="BI192" s="116"/>
      <c r="BJ192" s="116">
        <v>0</v>
      </c>
      <c r="BK192" s="116"/>
      <c r="BL192" s="116"/>
      <c r="BM192" s="116"/>
      <c r="BN192" s="116"/>
      <c r="BO192" s="116">
        <f>IF(ISNUMBER(BE192),BE192,0)+IF(ISNUMBER(BJ192),BJ192,0)</f>
        <v>30000</v>
      </c>
      <c r="BP192" s="116"/>
      <c r="BQ192" s="116"/>
      <c r="BR192" s="116"/>
      <c r="BS192" s="116"/>
      <c r="CA192" s="98" t="s">
        <v>45</v>
      </c>
    </row>
    <row r="193" spans="1:79" s="98" customFormat="1" ht="67.5" customHeight="1" x14ac:dyDescent="0.2">
      <c r="A193" s="109">
        <v>2</v>
      </c>
      <c r="B193" s="109"/>
      <c r="C193" s="109"/>
      <c r="D193" s="109"/>
      <c r="E193" s="109"/>
      <c r="F193" s="109"/>
      <c r="G193" s="91" t="s">
        <v>222</v>
      </c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3"/>
      <c r="T193" s="117" t="s">
        <v>223</v>
      </c>
      <c r="U193" s="92"/>
      <c r="V193" s="92"/>
      <c r="W193" s="92"/>
      <c r="X193" s="92"/>
      <c r="Y193" s="92"/>
      <c r="Z193" s="93"/>
      <c r="AA193" s="116">
        <v>11124</v>
      </c>
      <c r="AB193" s="116"/>
      <c r="AC193" s="116"/>
      <c r="AD193" s="116"/>
      <c r="AE193" s="116"/>
      <c r="AF193" s="116">
        <v>0</v>
      </c>
      <c r="AG193" s="116"/>
      <c r="AH193" s="116"/>
      <c r="AI193" s="116"/>
      <c r="AJ193" s="116"/>
      <c r="AK193" s="116">
        <f>IF(ISNUMBER(AA193),AA193,0)+IF(ISNUMBER(AF193),AF193,0)</f>
        <v>11124</v>
      </c>
      <c r="AL193" s="116"/>
      <c r="AM193" s="116"/>
      <c r="AN193" s="116"/>
      <c r="AO193" s="116"/>
      <c r="AP193" s="116">
        <v>10000</v>
      </c>
      <c r="AQ193" s="116"/>
      <c r="AR193" s="116"/>
      <c r="AS193" s="116"/>
      <c r="AT193" s="116"/>
      <c r="AU193" s="116">
        <v>0</v>
      </c>
      <c r="AV193" s="116"/>
      <c r="AW193" s="116"/>
      <c r="AX193" s="116"/>
      <c r="AY193" s="116"/>
      <c r="AZ193" s="116">
        <f>IF(ISNUMBER(AP193),AP193,0)+IF(ISNUMBER(AU193),AU193,0)</f>
        <v>10000</v>
      </c>
      <c r="BA193" s="116"/>
      <c r="BB193" s="116"/>
      <c r="BC193" s="116"/>
      <c r="BD193" s="116"/>
      <c r="BE193" s="116">
        <v>10000</v>
      </c>
      <c r="BF193" s="116"/>
      <c r="BG193" s="116"/>
      <c r="BH193" s="116"/>
      <c r="BI193" s="116"/>
      <c r="BJ193" s="116">
        <v>0</v>
      </c>
      <c r="BK193" s="116"/>
      <c r="BL193" s="116"/>
      <c r="BM193" s="116"/>
      <c r="BN193" s="116"/>
      <c r="BO193" s="116">
        <f>IF(ISNUMBER(BE193),BE193,0)+IF(ISNUMBER(BJ193),BJ193,0)</f>
        <v>10000</v>
      </c>
      <c r="BP193" s="116"/>
      <c r="BQ193" s="116"/>
      <c r="BR193" s="116"/>
      <c r="BS193" s="116"/>
    </row>
    <row r="194" spans="1:79" s="98" customFormat="1" ht="38.25" customHeight="1" x14ac:dyDescent="0.2">
      <c r="A194" s="109">
        <v>3</v>
      </c>
      <c r="B194" s="109"/>
      <c r="C194" s="109"/>
      <c r="D194" s="109"/>
      <c r="E194" s="109"/>
      <c r="F194" s="109"/>
      <c r="G194" s="91" t="s">
        <v>224</v>
      </c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3"/>
      <c r="T194" s="117" t="s">
        <v>225</v>
      </c>
      <c r="U194" s="92"/>
      <c r="V194" s="92"/>
      <c r="W194" s="92"/>
      <c r="X194" s="92"/>
      <c r="Y194" s="92"/>
      <c r="Z194" s="93"/>
      <c r="AA194" s="116">
        <v>0</v>
      </c>
      <c r="AB194" s="116"/>
      <c r="AC194" s="116"/>
      <c r="AD194" s="116"/>
      <c r="AE194" s="116"/>
      <c r="AF194" s="116">
        <v>0</v>
      </c>
      <c r="AG194" s="116"/>
      <c r="AH194" s="116"/>
      <c r="AI194" s="116"/>
      <c r="AJ194" s="116"/>
      <c r="AK194" s="116">
        <f>IF(ISNUMBER(AA194),AA194,0)+IF(ISNUMBER(AF194),AF194,0)</f>
        <v>0</v>
      </c>
      <c r="AL194" s="116"/>
      <c r="AM194" s="116"/>
      <c r="AN194" s="116"/>
      <c r="AO194" s="116"/>
      <c r="AP194" s="116">
        <v>0</v>
      </c>
      <c r="AQ194" s="116"/>
      <c r="AR194" s="116"/>
      <c r="AS194" s="116"/>
      <c r="AT194" s="116"/>
      <c r="AU194" s="116">
        <v>0</v>
      </c>
      <c r="AV194" s="116"/>
      <c r="AW194" s="116"/>
      <c r="AX194" s="116"/>
      <c r="AY194" s="116"/>
      <c r="AZ194" s="116">
        <f>IF(ISNUMBER(AP194),AP194,0)+IF(ISNUMBER(AU194),AU194,0)</f>
        <v>0</v>
      </c>
      <c r="BA194" s="116"/>
      <c r="BB194" s="116"/>
      <c r="BC194" s="116"/>
      <c r="BD194" s="116"/>
      <c r="BE194" s="116">
        <v>0</v>
      </c>
      <c r="BF194" s="116"/>
      <c r="BG194" s="116"/>
      <c r="BH194" s="116"/>
      <c r="BI194" s="116"/>
      <c r="BJ194" s="116">
        <v>0</v>
      </c>
      <c r="BK194" s="116"/>
      <c r="BL194" s="116"/>
      <c r="BM194" s="116"/>
      <c r="BN194" s="116"/>
      <c r="BO194" s="116">
        <f>IF(ISNUMBER(BE194),BE194,0)+IF(ISNUMBER(BJ194),BJ194,0)</f>
        <v>0</v>
      </c>
      <c r="BP194" s="116"/>
      <c r="BQ194" s="116"/>
      <c r="BR194" s="116"/>
      <c r="BS194" s="116"/>
    </row>
    <row r="195" spans="1:79" s="98" customFormat="1" ht="51" customHeight="1" x14ac:dyDescent="0.2">
      <c r="A195" s="109">
        <v>4</v>
      </c>
      <c r="B195" s="109"/>
      <c r="C195" s="109"/>
      <c r="D195" s="109"/>
      <c r="E195" s="109"/>
      <c r="F195" s="109"/>
      <c r="G195" s="91" t="s">
        <v>226</v>
      </c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3"/>
      <c r="T195" s="117" t="s">
        <v>225</v>
      </c>
      <c r="U195" s="92"/>
      <c r="V195" s="92"/>
      <c r="W195" s="92"/>
      <c r="X195" s="92"/>
      <c r="Y195" s="92"/>
      <c r="Z195" s="93"/>
      <c r="AA195" s="116">
        <v>0</v>
      </c>
      <c r="AB195" s="116"/>
      <c r="AC195" s="116"/>
      <c r="AD195" s="116"/>
      <c r="AE195" s="116"/>
      <c r="AF195" s="116">
        <v>0</v>
      </c>
      <c r="AG195" s="116"/>
      <c r="AH195" s="116"/>
      <c r="AI195" s="116"/>
      <c r="AJ195" s="116"/>
      <c r="AK195" s="116">
        <f>IF(ISNUMBER(AA195),AA195,0)+IF(ISNUMBER(AF195),AF195,0)</f>
        <v>0</v>
      </c>
      <c r="AL195" s="116"/>
      <c r="AM195" s="116"/>
      <c r="AN195" s="116"/>
      <c r="AO195" s="116"/>
      <c r="AP195" s="116">
        <v>0</v>
      </c>
      <c r="AQ195" s="116"/>
      <c r="AR195" s="116"/>
      <c r="AS195" s="116"/>
      <c r="AT195" s="116"/>
      <c r="AU195" s="116">
        <v>0</v>
      </c>
      <c r="AV195" s="116"/>
      <c r="AW195" s="116"/>
      <c r="AX195" s="116"/>
      <c r="AY195" s="116"/>
      <c r="AZ195" s="116">
        <f>IF(ISNUMBER(AP195),AP195,0)+IF(ISNUMBER(AU195),AU195,0)</f>
        <v>0</v>
      </c>
      <c r="BA195" s="116"/>
      <c r="BB195" s="116"/>
      <c r="BC195" s="116"/>
      <c r="BD195" s="116"/>
      <c r="BE195" s="116">
        <v>0</v>
      </c>
      <c r="BF195" s="116"/>
      <c r="BG195" s="116"/>
      <c r="BH195" s="116"/>
      <c r="BI195" s="116"/>
      <c r="BJ195" s="116">
        <v>0</v>
      </c>
      <c r="BK195" s="116"/>
      <c r="BL195" s="116"/>
      <c r="BM195" s="116"/>
      <c r="BN195" s="116"/>
      <c r="BO195" s="116">
        <f>IF(ISNUMBER(BE195),BE195,0)+IF(ISNUMBER(BJ195),BJ195,0)</f>
        <v>0</v>
      </c>
      <c r="BP195" s="116"/>
      <c r="BQ195" s="116"/>
      <c r="BR195" s="116"/>
      <c r="BS195" s="116"/>
    </row>
    <row r="196" spans="1:79" s="6" customFormat="1" ht="12.75" customHeight="1" x14ac:dyDescent="0.2">
      <c r="A196" s="84"/>
      <c r="B196" s="84"/>
      <c r="C196" s="84"/>
      <c r="D196" s="84"/>
      <c r="E196" s="84"/>
      <c r="F196" s="84"/>
      <c r="G196" s="99" t="s">
        <v>147</v>
      </c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1"/>
      <c r="T196" s="118"/>
      <c r="U196" s="100"/>
      <c r="V196" s="100"/>
      <c r="W196" s="100"/>
      <c r="X196" s="100"/>
      <c r="Y196" s="100"/>
      <c r="Z196" s="101"/>
      <c r="AA196" s="115">
        <v>26509</v>
      </c>
      <c r="AB196" s="115"/>
      <c r="AC196" s="115"/>
      <c r="AD196" s="115"/>
      <c r="AE196" s="115"/>
      <c r="AF196" s="115">
        <v>0</v>
      </c>
      <c r="AG196" s="115"/>
      <c r="AH196" s="115"/>
      <c r="AI196" s="115"/>
      <c r="AJ196" s="115"/>
      <c r="AK196" s="115">
        <f>IF(ISNUMBER(AA196),AA196,0)+IF(ISNUMBER(AF196),AF196,0)</f>
        <v>26509</v>
      </c>
      <c r="AL196" s="115"/>
      <c r="AM196" s="115"/>
      <c r="AN196" s="115"/>
      <c r="AO196" s="115"/>
      <c r="AP196" s="115">
        <v>32000</v>
      </c>
      <c r="AQ196" s="115"/>
      <c r="AR196" s="115"/>
      <c r="AS196" s="115"/>
      <c r="AT196" s="115"/>
      <c r="AU196" s="115">
        <v>0</v>
      </c>
      <c r="AV196" s="115"/>
      <c r="AW196" s="115"/>
      <c r="AX196" s="115"/>
      <c r="AY196" s="115"/>
      <c r="AZ196" s="115">
        <f>IF(ISNUMBER(AP196),AP196,0)+IF(ISNUMBER(AU196),AU196,0)</f>
        <v>32000</v>
      </c>
      <c r="BA196" s="115"/>
      <c r="BB196" s="115"/>
      <c r="BC196" s="115"/>
      <c r="BD196" s="115"/>
      <c r="BE196" s="115">
        <v>40000</v>
      </c>
      <c r="BF196" s="115"/>
      <c r="BG196" s="115"/>
      <c r="BH196" s="115"/>
      <c r="BI196" s="115"/>
      <c r="BJ196" s="115">
        <v>0</v>
      </c>
      <c r="BK196" s="115"/>
      <c r="BL196" s="115"/>
      <c r="BM196" s="115"/>
      <c r="BN196" s="115"/>
      <c r="BO196" s="115">
        <f>IF(ISNUMBER(BE196),BE196,0)+IF(ISNUMBER(BJ196),BJ196,0)</f>
        <v>40000</v>
      </c>
      <c r="BP196" s="115"/>
      <c r="BQ196" s="115"/>
      <c r="BR196" s="115"/>
      <c r="BS196" s="115"/>
    </row>
    <row r="198" spans="1:79" ht="13.5" customHeight="1" x14ac:dyDescent="0.2">
      <c r="A198" s="29" t="s">
        <v>274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15" customHeight="1" x14ac:dyDescent="0.2">
      <c r="A199" s="44" t="s">
        <v>241</v>
      </c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</row>
    <row r="200" spans="1:79" ht="15" customHeight="1" x14ac:dyDescent="0.2">
      <c r="A200" s="27" t="s">
        <v>6</v>
      </c>
      <c r="B200" s="27"/>
      <c r="C200" s="27"/>
      <c r="D200" s="27"/>
      <c r="E200" s="27"/>
      <c r="F200" s="27"/>
      <c r="G200" s="27" t="s">
        <v>126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 t="s">
        <v>13</v>
      </c>
      <c r="U200" s="27"/>
      <c r="V200" s="27"/>
      <c r="W200" s="27"/>
      <c r="X200" s="27"/>
      <c r="Y200" s="27"/>
      <c r="Z200" s="27"/>
      <c r="AA200" s="36" t="s">
        <v>263</v>
      </c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6"/>
      <c r="AP200" s="36" t="s">
        <v>268</v>
      </c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8"/>
    </row>
    <row r="201" spans="1:79" ht="32.1" customHeight="1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 t="s">
        <v>4</v>
      </c>
      <c r="AB201" s="27"/>
      <c r="AC201" s="27"/>
      <c r="AD201" s="27"/>
      <c r="AE201" s="27"/>
      <c r="AF201" s="27" t="s">
        <v>3</v>
      </c>
      <c r="AG201" s="27"/>
      <c r="AH201" s="27"/>
      <c r="AI201" s="27"/>
      <c r="AJ201" s="27"/>
      <c r="AK201" s="27" t="s">
        <v>89</v>
      </c>
      <c r="AL201" s="27"/>
      <c r="AM201" s="27"/>
      <c r="AN201" s="27"/>
      <c r="AO201" s="27"/>
      <c r="AP201" s="27" t="s">
        <v>4</v>
      </c>
      <c r="AQ201" s="27"/>
      <c r="AR201" s="27"/>
      <c r="AS201" s="27"/>
      <c r="AT201" s="27"/>
      <c r="AU201" s="27" t="s">
        <v>3</v>
      </c>
      <c r="AV201" s="27"/>
      <c r="AW201" s="27"/>
      <c r="AX201" s="27"/>
      <c r="AY201" s="27"/>
      <c r="AZ201" s="27" t="s">
        <v>96</v>
      </c>
      <c r="BA201" s="27"/>
      <c r="BB201" s="27"/>
      <c r="BC201" s="27"/>
      <c r="BD201" s="27"/>
    </row>
    <row r="202" spans="1:79" ht="15" customHeight="1" x14ac:dyDescent="0.2">
      <c r="A202" s="27">
        <v>1</v>
      </c>
      <c r="B202" s="27"/>
      <c r="C202" s="27"/>
      <c r="D202" s="27"/>
      <c r="E202" s="27"/>
      <c r="F202" s="27"/>
      <c r="G202" s="27">
        <v>2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>
        <v>3</v>
      </c>
      <c r="U202" s="27"/>
      <c r="V202" s="27"/>
      <c r="W202" s="27"/>
      <c r="X202" s="27"/>
      <c r="Y202" s="27"/>
      <c r="Z202" s="27"/>
      <c r="AA202" s="27">
        <v>4</v>
      </c>
      <c r="AB202" s="27"/>
      <c r="AC202" s="27"/>
      <c r="AD202" s="27"/>
      <c r="AE202" s="27"/>
      <c r="AF202" s="27">
        <v>5</v>
      </c>
      <c r="AG202" s="27"/>
      <c r="AH202" s="27"/>
      <c r="AI202" s="27"/>
      <c r="AJ202" s="27"/>
      <c r="AK202" s="27">
        <v>6</v>
      </c>
      <c r="AL202" s="27"/>
      <c r="AM202" s="27"/>
      <c r="AN202" s="27"/>
      <c r="AO202" s="27"/>
      <c r="AP202" s="27">
        <v>7</v>
      </c>
      <c r="AQ202" s="27"/>
      <c r="AR202" s="27"/>
      <c r="AS202" s="27"/>
      <c r="AT202" s="27"/>
      <c r="AU202" s="27">
        <v>8</v>
      </c>
      <c r="AV202" s="27"/>
      <c r="AW202" s="27"/>
      <c r="AX202" s="27"/>
      <c r="AY202" s="27"/>
      <c r="AZ202" s="27">
        <v>9</v>
      </c>
      <c r="BA202" s="27"/>
      <c r="BB202" s="27"/>
      <c r="BC202" s="27"/>
      <c r="BD202" s="27"/>
    </row>
    <row r="203" spans="1:79" s="1" customFormat="1" ht="12" hidden="1" customHeight="1" x14ac:dyDescent="0.2">
      <c r="A203" s="26" t="s">
        <v>69</v>
      </c>
      <c r="B203" s="26"/>
      <c r="C203" s="26"/>
      <c r="D203" s="26"/>
      <c r="E203" s="26"/>
      <c r="F203" s="26"/>
      <c r="G203" s="66" t="s">
        <v>57</v>
      </c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 t="s">
        <v>79</v>
      </c>
      <c r="U203" s="66"/>
      <c r="V203" s="66"/>
      <c r="W203" s="66"/>
      <c r="X203" s="66"/>
      <c r="Y203" s="66"/>
      <c r="Z203" s="66"/>
      <c r="AA203" s="30" t="s">
        <v>60</v>
      </c>
      <c r="AB203" s="30"/>
      <c r="AC203" s="30"/>
      <c r="AD203" s="30"/>
      <c r="AE203" s="30"/>
      <c r="AF203" s="30" t="s">
        <v>61</v>
      </c>
      <c r="AG203" s="30"/>
      <c r="AH203" s="30"/>
      <c r="AI203" s="30"/>
      <c r="AJ203" s="30"/>
      <c r="AK203" s="50" t="s">
        <v>122</v>
      </c>
      <c r="AL203" s="50"/>
      <c r="AM203" s="50"/>
      <c r="AN203" s="50"/>
      <c r="AO203" s="50"/>
      <c r="AP203" s="30" t="s">
        <v>62</v>
      </c>
      <c r="AQ203" s="30"/>
      <c r="AR203" s="30"/>
      <c r="AS203" s="30"/>
      <c r="AT203" s="30"/>
      <c r="AU203" s="30" t="s">
        <v>63</v>
      </c>
      <c r="AV203" s="30"/>
      <c r="AW203" s="30"/>
      <c r="AX203" s="30"/>
      <c r="AY203" s="30"/>
      <c r="AZ203" s="50" t="s">
        <v>122</v>
      </c>
      <c r="BA203" s="50"/>
      <c r="BB203" s="50"/>
      <c r="BC203" s="50"/>
      <c r="BD203" s="50"/>
      <c r="CA203" s="1" t="s">
        <v>46</v>
      </c>
    </row>
    <row r="204" spans="1:79" s="98" customFormat="1" ht="51" customHeight="1" x14ac:dyDescent="0.2">
      <c r="A204" s="109">
        <v>1</v>
      </c>
      <c r="B204" s="109"/>
      <c r="C204" s="109"/>
      <c r="D204" s="109"/>
      <c r="E204" s="109"/>
      <c r="F204" s="109"/>
      <c r="G204" s="91" t="s">
        <v>220</v>
      </c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3"/>
      <c r="T204" s="117" t="s">
        <v>221</v>
      </c>
      <c r="U204" s="92"/>
      <c r="V204" s="92"/>
      <c r="W204" s="92"/>
      <c r="X204" s="92"/>
      <c r="Y204" s="92"/>
      <c r="Z204" s="93"/>
      <c r="AA204" s="116">
        <v>0</v>
      </c>
      <c r="AB204" s="116"/>
      <c r="AC204" s="116"/>
      <c r="AD204" s="116"/>
      <c r="AE204" s="116"/>
      <c r="AF204" s="116">
        <v>0</v>
      </c>
      <c r="AG204" s="116"/>
      <c r="AH204" s="116"/>
      <c r="AI204" s="116"/>
      <c r="AJ204" s="116"/>
      <c r="AK204" s="116">
        <f>IF(ISNUMBER(AA204),AA204,0)+IF(ISNUMBER(AF204),AF204,0)</f>
        <v>0</v>
      </c>
      <c r="AL204" s="116"/>
      <c r="AM204" s="116"/>
      <c r="AN204" s="116"/>
      <c r="AO204" s="116"/>
      <c r="AP204" s="116">
        <v>0</v>
      </c>
      <c r="AQ204" s="116"/>
      <c r="AR204" s="116"/>
      <c r="AS204" s="116"/>
      <c r="AT204" s="116"/>
      <c r="AU204" s="116">
        <v>0</v>
      </c>
      <c r="AV204" s="116"/>
      <c r="AW204" s="116"/>
      <c r="AX204" s="116"/>
      <c r="AY204" s="116"/>
      <c r="AZ204" s="116">
        <f>IF(ISNUMBER(AP204),AP204,0)+IF(ISNUMBER(AU204),AU204,0)</f>
        <v>0</v>
      </c>
      <c r="BA204" s="116"/>
      <c r="BB204" s="116"/>
      <c r="BC204" s="116"/>
      <c r="BD204" s="116"/>
      <c r="CA204" s="98" t="s">
        <v>47</v>
      </c>
    </row>
    <row r="205" spans="1:79" s="98" customFormat="1" ht="67.5" customHeight="1" x14ac:dyDescent="0.2">
      <c r="A205" s="109">
        <v>2</v>
      </c>
      <c r="B205" s="109"/>
      <c r="C205" s="109"/>
      <c r="D205" s="109"/>
      <c r="E205" s="109"/>
      <c r="F205" s="109"/>
      <c r="G205" s="91" t="s">
        <v>222</v>
      </c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3"/>
      <c r="T205" s="117" t="s">
        <v>223</v>
      </c>
      <c r="U205" s="92"/>
      <c r="V205" s="92"/>
      <c r="W205" s="92"/>
      <c r="X205" s="92"/>
      <c r="Y205" s="92"/>
      <c r="Z205" s="93"/>
      <c r="AA205" s="116">
        <v>0</v>
      </c>
      <c r="AB205" s="116"/>
      <c r="AC205" s="116"/>
      <c r="AD205" s="116"/>
      <c r="AE205" s="116"/>
      <c r="AF205" s="116">
        <v>0</v>
      </c>
      <c r="AG205" s="116"/>
      <c r="AH205" s="116"/>
      <c r="AI205" s="116"/>
      <c r="AJ205" s="116"/>
      <c r="AK205" s="116">
        <f>IF(ISNUMBER(AA205),AA205,0)+IF(ISNUMBER(AF205),AF205,0)</f>
        <v>0</v>
      </c>
      <c r="AL205" s="116"/>
      <c r="AM205" s="116"/>
      <c r="AN205" s="116"/>
      <c r="AO205" s="116"/>
      <c r="AP205" s="116">
        <v>0</v>
      </c>
      <c r="AQ205" s="116"/>
      <c r="AR205" s="116"/>
      <c r="AS205" s="116"/>
      <c r="AT205" s="116"/>
      <c r="AU205" s="116">
        <v>0</v>
      </c>
      <c r="AV205" s="116"/>
      <c r="AW205" s="116"/>
      <c r="AX205" s="116"/>
      <c r="AY205" s="116"/>
      <c r="AZ205" s="116">
        <f>IF(ISNUMBER(AP205),AP205,0)+IF(ISNUMBER(AU205),AU205,0)</f>
        <v>0</v>
      </c>
      <c r="BA205" s="116"/>
      <c r="BB205" s="116"/>
      <c r="BC205" s="116"/>
      <c r="BD205" s="116"/>
    </row>
    <row r="206" spans="1:79" s="98" customFormat="1" ht="38.25" customHeight="1" x14ac:dyDescent="0.2">
      <c r="A206" s="109">
        <v>3</v>
      </c>
      <c r="B206" s="109"/>
      <c r="C206" s="109"/>
      <c r="D206" s="109"/>
      <c r="E206" s="109"/>
      <c r="F206" s="109"/>
      <c r="G206" s="91" t="s">
        <v>224</v>
      </c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3"/>
      <c r="T206" s="117" t="s">
        <v>225</v>
      </c>
      <c r="U206" s="92"/>
      <c r="V206" s="92"/>
      <c r="W206" s="92"/>
      <c r="X206" s="92"/>
      <c r="Y206" s="92"/>
      <c r="Z206" s="93"/>
      <c r="AA206" s="116">
        <v>10000</v>
      </c>
      <c r="AB206" s="116"/>
      <c r="AC206" s="116"/>
      <c r="AD206" s="116"/>
      <c r="AE206" s="116"/>
      <c r="AF206" s="116">
        <v>0</v>
      </c>
      <c r="AG206" s="116"/>
      <c r="AH206" s="116"/>
      <c r="AI206" s="116"/>
      <c r="AJ206" s="116"/>
      <c r="AK206" s="116">
        <f>IF(ISNUMBER(AA206),AA206,0)+IF(ISNUMBER(AF206),AF206,0)</f>
        <v>10000</v>
      </c>
      <c r="AL206" s="116"/>
      <c r="AM206" s="116"/>
      <c r="AN206" s="116"/>
      <c r="AO206" s="116"/>
      <c r="AP206" s="116">
        <v>10000</v>
      </c>
      <c r="AQ206" s="116"/>
      <c r="AR206" s="116"/>
      <c r="AS206" s="116"/>
      <c r="AT206" s="116"/>
      <c r="AU206" s="116">
        <v>0</v>
      </c>
      <c r="AV206" s="116"/>
      <c r="AW206" s="116"/>
      <c r="AX206" s="116"/>
      <c r="AY206" s="116"/>
      <c r="AZ206" s="116">
        <f>IF(ISNUMBER(AP206),AP206,0)+IF(ISNUMBER(AU206),AU206,0)</f>
        <v>10000</v>
      </c>
      <c r="BA206" s="116"/>
      <c r="BB206" s="116"/>
      <c r="BC206" s="116"/>
      <c r="BD206" s="116"/>
    </row>
    <row r="207" spans="1:79" s="98" customFormat="1" ht="51" customHeight="1" x14ac:dyDescent="0.2">
      <c r="A207" s="109">
        <v>4</v>
      </c>
      <c r="B207" s="109"/>
      <c r="C207" s="109"/>
      <c r="D207" s="109"/>
      <c r="E207" s="109"/>
      <c r="F207" s="109"/>
      <c r="G207" s="91" t="s">
        <v>226</v>
      </c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3"/>
      <c r="T207" s="117" t="s">
        <v>225</v>
      </c>
      <c r="U207" s="92"/>
      <c r="V207" s="92"/>
      <c r="W207" s="92"/>
      <c r="X207" s="92"/>
      <c r="Y207" s="92"/>
      <c r="Z207" s="93"/>
      <c r="AA207" s="116">
        <v>30000</v>
      </c>
      <c r="AB207" s="116"/>
      <c r="AC207" s="116"/>
      <c r="AD207" s="116"/>
      <c r="AE207" s="116"/>
      <c r="AF207" s="116">
        <v>0</v>
      </c>
      <c r="AG207" s="116"/>
      <c r="AH207" s="116"/>
      <c r="AI207" s="116"/>
      <c r="AJ207" s="116"/>
      <c r="AK207" s="116">
        <f>IF(ISNUMBER(AA207),AA207,0)+IF(ISNUMBER(AF207),AF207,0)</f>
        <v>30000</v>
      </c>
      <c r="AL207" s="116"/>
      <c r="AM207" s="116"/>
      <c r="AN207" s="116"/>
      <c r="AO207" s="116"/>
      <c r="AP207" s="116">
        <v>30000</v>
      </c>
      <c r="AQ207" s="116"/>
      <c r="AR207" s="116"/>
      <c r="AS207" s="116"/>
      <c r="AT207" s="116"/>
      <c r="AU207" s="116">
        <v>0</v>
      </c>
      <c r="AV207" s="116"/>
      <c r="AW207" s="116"/>
      <c r="AX207" s="116"/>
      <c r="AY207" s="116"/>
      <c r="AZ207" s="116">
        <f>IF(ISNUMBER(AP207),AP207,0)+IF(ISNUMBER(AU207),AU207,0)</f>
        <v>30000</v>
      </c>
      <c r="BA207" s="116"/>
      <c r="BB207" s="116"/>
      <c r="BC207" s="116"/>
      <c r="BD207" s="116"/>
    </row>
    <row r="208" spans="1:79" s="6" customFormat="1" x14ac:dyDescent="0.2">
      <c r="A208" s="84"/>
      <c r="B208" s="84"/>
      <c r="C208" s="84"/>
      <c r="D208" s="84"/>
      <c r="E208" s="84"/>
      <c r="F208" s="84"/>
      <c r="G208" s="99" t="s">
        <v>147</v>
      </c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1"/>
      <c r="T208" s="118"/>
      <c r="U208" s="100"/>
      <c r="V208" s="100"/>
      <c r="W208" s="100"/>
      <c r="X208" s="100"/>
      <c r="Y208" s="100"/>
      <c r="Z208" s="101"/>
      <c r="AA208" s="115">
        <v>40000</v>
      </c>
      <c r="AB208" s="115"/>
      <c r="AC208" s="115"/>
      <c r="AD208" s="115"/>
      <c r="AE208" s="115"/>
      <c r="AF208" s="115">
        <v>0</v>
      </c>
      <c r="AG208" s="115"/>
      <c r="AH208" s="115"/>
      <c r="AI208" s="115"/>
      <c r="AJ208" s="115"/>
      <c r="AK208" s="115">
        <f>IF(ISNUMBER(AA208),AA208,0)+IF(ISNUMBER(AF208),AF208,0)</f>
        <v>40000</v>
      </c>
      <c r="AL208" s="115"/>
      <c r="AM208" s="115"/>
      <c r="AN208" s="115"/>
      <c r="AO208" s="115"/>
      <c r="AP208" s="115">
        <v>40000</v>
      </c>
      <c r="AQ208" s="115"/>
      <c r="AR208" s="115"/>
      <c r="AS208" s="115"/>
      <c r="AT208" s="115"/>
      <c r="AU208" s="115">
        <v>0</v>
      </c>
      <c r="AV208" s="115"/>
      <c r="AW208" s="115"/>
      <c r="AX208" s="115"/>
      <c r="AY208" s="115"/>
      <c r="AZ208" s="115">
        <f>IF(ISNUMBER(AP208),AP208,0)+IF(ISNUMBER(AU208),AU208,0)</f>
        <v>40000</v>
      </c>
      <c r="BA208" s="115"/>
      <c r="BB208" s="115"/>
      <c r="BC208" s="115"/>
      <c r="BD208" s="115"/>
    </row>
    <row r="211" spans="1:79" ht="14.25" customHeight="1" x14ac:dyDescent="0.2">
      <c r="A211" s="29" t="s">
        <v>275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79" ht="15" customHeight="1" x14ac:dyDescent="0.2">
      <c r="A212" s="44" t="s">
        <v>241</v>
      </c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</row>
    <row r="213" spans="1:79" ht="23.1" customHeight="1" x14ac:dyDescent="0.2">
      <c r="A213" s="27" t="s">
        <v>128</v>
      </c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51" t="s">
        <v>129</v>
      </c>
      <c r="O213" s="52"/>
      <c r="P213" s="52"/>
      <c r="Q213" s="52"/>
      <c r="R213" s="52"/>
      <c r="S213" s="52"/>
      <c r="T213" s="52"/>
      <c r="U213" s="53"/>
      <c r="V213" s="51" t="s">
        <v>130</v>
      </c>
      <c r="W213" s="52"/>
      <c r="X213" s="52"/>
      <c r="Y213" s="52"/>
      <c r="Z213" s="53"/>
      <c r="AA213" s="27" t="s">
        <v>242</v>
      </c>
      <c r="AB213" s="27"/>
      <c r="AC213" s="27"/>
      <c r="AD213" s="27"/>
      <c r="AE213" s="27"/>
      <c r="AF213" s="27"/>
      <c r="AG213" s="27"/>
      <c r="AH213" s="27"/>
      <c r="AI213" s="27"/>
      <c r="AJ213" s="27" t="s">
        <v>245</v>
      </c>
      <c r="AK213" s="27"/>
      <c r="AL213" s="27"/>
      <c r="AM213" s="27"/>
      <c r="AN213" s="27"/>
      <c r="AO213" s="27"/>
      <c r="AP213" s="27"/>
      <c r="AQ213" s="27"/>
      <c r="AR213" s="27"/>
      <c r="AS213" s="27" t="s">
        <v>253</v>
      </c>
      <c r="AT213" s="27"/>
      <c r="AU213" s="27"/>
      <c r="AV213" s="27"/>
      <c r="AW213" s="27"/>
      <c r="AX213" s="27"/>
      <c r="AY213" s="27"/>
      <c r="AZ213" s="27"/>
      <c r="BA213" s="27"/>
      <c r="BB213" s="27" t="s">
        <v>263</v>
      </c>
      <c r="BC213" s="27"/>
      <c r="BD213" s="27"/>
      <c r="BE213" s="27"/>
      <c r="BF213" s="27"/>
      <c r="BG213" s="27"/>
      <c r="BH213" s="27"/>
      <c r="BI213" s="27"/>
      <c r="BJ213" s="27"/>
      <c r="BK213" s="27" t="s">
        <v>268</v>
      </c>
      <c r="BL213" s="27"/>
      <c r="BM213" s="27"/>
      <c r="BN213" s="27"/>
      <c r="BO213" s="27"/>
      <c r="BP213" s="27"/>
      <c r="BQ213" s="27"/>
      <c r="BR213" s="27"/>
      <c r="BS213" s="27"/>
    </row>
    <row r="214" spans="1:79" ht="95.2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54"/>
      <c r="O214" s="55"/>
      <c r="P214" s="55"/>
      <c r="Q214" s="55"/>
      <c r="R214" s="55"/>
      <c r="S214" s="55"/>
      <c r="T214" s="55"/>
      <c r="U214" s="56"/>
      <c r="V214" s="54"/>
      <c r="W214" s="55"/>
      <c r="X214" s="55"/>
      <c r="Y214" s="55"/>
      <c r="Z214" s="56"/>
      <c r="AA214" s="73" t="s">
        <v>133</v>
      </c>
      <c r="AB214" s="73"/>
      <c r="AC214" s="73"/>
      <c r="AD214" s="73"/>
      <c r="AE214" s="73"/>
      <c r="AF214" s="73" t="s">
        <v>134</v>
      </c>
      <c r="AG214" s="73"/>
      <c r="AH214" s="73"/>
      <c r="AI214" s="73"/>
      <c r="AJ214" s="73" t="s">
        <v>133</v>
      </c>
      <c r="AK214" s="73"/>
      <c r="AL214" s="73"/>
      <c r="AM214" s="73"/>
      <c r="AN214" s="73"/>
      <c r="AO214" s="73" t="s">
        <v>134</v>
      </c>
      <c r="AP214" s="73"/>
      <c r="AQ214" s="73"/>
      <c r="AR214" s="73"/>
      <c r="AS214" s="73" t="s">
        <v>133</v>
      </c>
      <c r="AT214" s="73"/>
      <c r="AU214" s="73"/>
      <c r="AV214" s="73"/>
      <c r="AW214" s="73"/>
      <c r="AX214" s="73" t="s">
        <v>134</v>
      </c>
      <c r="AY214" s="73"/>
      <c r="AZ214" s="73"/>
      <c r="BA214" s="73"/>
      <c r="BB214" s="73" t="s">
        <v>133</v>
      </c>
      <c r="BC214" s="73"/>
      <c r="BD214" s="73"/>
      <c r="BE214" s="73"/>
      <c r="BF214" s="73"/>
      <c r="BG214" s="73" t="s">
        <v>134</v>
      </c>
      <c r="BH214" s="73"/>
      <c r="BI214" s="73"/>
      <c r="BJ214" s="73"/>
      <c r="BK214" s="73" t="s">
        <v>133</v>
      </c>
      <c r="BL214" s="73"/>
      <c r="BM214" s="73"/>
      <c r="BN214" s="73"/>
      <c r="BO214" s="73"/>
      <c r="BP214" s="73" t="s">
        <v>134</v>
      </c>
      <c r="BQ214" s="73"/>
      <c r="BR214" s="73"/>
      <c r="BS214" s="73"/>
    </row>
    <row r="215" spans="1:79" ht="15" customHeight="1" x14ac:dyDescent="0.2">
      <c r="A215" s="27">
        <v>1</v>
      </c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36">
        <v>2</v>
      </c>
      <c r="O215" s="37"/>
      <c r="P215" s="37"/>
      <c r="Q215" s="37"/>
      <c r="R215" s="37"/>
      <c r="S215" s="37"/>
      <c r="T215" s="37"/>
      <c r="U215" s="38"/>
      <c r="V215" s="27">
        <v>3</v>
      </c>
      <c r="W215" s="27"/>
      <c r="X215" s="27"/>
      <c r="Y215" s="27"/>
      <c r="Z215" s="27"/>
      <c r="AA215" s="27">
        <v>4</v>
      </c>
      <c r="AB215" s="27"/>
      <c r="AC215" s="27"/>
      <c r="AD215" s="27"/>
      <c r="AE215" s="27"/>
      <c r="AF215" s="27">
        <v>5</v>
      </c>
      <c r="AG215" s="27"/>
      <c r="AH215" s="27"/>
      <c r="AI215" s="27"/>
      <c r="AJ215" s="27">
        <v>6</v>
      </c>
      <c r="AK215" s="27"/>
      <c r="AL215" s="27"/>
      <c r="AM215" s="27"/>
      <c r="AN215" s="27"/>
      <c r="AO215" s="27">
        <v>7</v>
      </c>
      <c r="AP215" s="27"/>
      <c r="AQ215" s="27"/>
      <c r="AR215" s="27"/>
      <c r="AS215" s="27">
        <v>8</v>
      </c>
      <c r="AT215" s="27"/>
      <c r="AU215" s="27"/>
      <c r="AV215" s="27"/>
      <c r="AW215" s="27"/>
      <c r="AX215" s="27">
        <v>9</v>
      </c>
      <c r="AY215" s="27"/>
      <c r="AZ215" s="27"/>
      <c r="BA215" s="27"/>
      <c r="BB215" s="27">
        <v>10</v>
      </c>
      <c r="BC215" s="27"/>
      <c r="BD215" s="27"/>
      <c r="BE215" s="27"/>
      <c r="BF215" s="27"/>
      <c r="BG215" s="27">
        <v>11</v>
      </c>
      <c r="BH215" s="27"/>
      <c r="BI215" s="27"/>
      <c r="BJ215" s="27"/>
      <c r="BK215" s="27">
        <v>12</v>
      </c>
      <c r="BL215" s="27"/>
      <c r="BM215" s="27"/>
      <c r="BN215" s="27"/>
      <c r="BO215" s="27"/>
      <c r="BP215" s="27">
        <v>13</v>
      </c>
      <c r="BQ215" s="27"/>
      <c r="BR215" s="27"/>
      <c r="BS215" s="27"/>
    </row>
    <row r="216" spans="1:79" s="1" customFormat="1" ht="12" hidden="1" customHeight="1" x14ac:dyDescent="0.2">
      <c r="A216" s="66" t="s">
        <v>146</v>
      </c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26" t="s">
        <v>131</v>
      </c>
      <c r="O216" s="26"/>
      <c r="P216" s="26"/>
      <c r="Q216" s="26"/>
      <c r="R216" s="26"/>
      <c r="S216" s="26"/>
      <c r="T216" s="26"/>
      <c r="U216" s="26"/>
      <c r="V216" s="26" t="s">
        <v>132</v>
      </c>
      <c r="W216" s="26"/>
      <c r="X216" s="26"/>
      <c r="Y216" s="26"/>
      <c r="Z216" s="26"/>
      <c r="AA216" s="30" t="s">
        <v>65</v>
      </c>
      <c r="AB216" s="30"/>
      <c r="AC216" s="30"/>
      <c r="AD216" s="30"/>
      <c r="AE216" s="30"/>
      <c r="AF216" s="30" t="s">
        <v>66</v>
      </c>
      <c r="AG216" s="30"/>
      <c r="AH216" s="30"/>
      <c r="AI216" s="30"/>
      <c r="AJ216" s="30" t="s">
        <v>67</v>
      </c>
      <c r="AK216" s="30"/>
      <c r="AL216" s="30"/>
      <c r="AM216" s="30"/>
      <c r="AN216" s="30"/>
      <c r="AO216" s="30" t="s">
        <v>68</v>
      </c>
      <c r="AP216" s="30"/>
      <c r="AQ216" s="30"/>
      <c r="AR216" s="30"/>
      <c r="AS216" s="30" t="s">
        <v>58</v>
      </c>
      <c r="AT216" s="30"/>
      <c r="AU216" s="30"/>
      <c r="AV216" s="30"/>
      <c r="AW216" s="30"/>
      <c r="AX216" s="30" t="s">
        <v>59</v>
      </c>
      <c r="AY216" s="30"/>
      <c r="AZ216" s="30"/>
      <c r="BA216" s="30"/>
      <c r="BB216" s="30" t="s">
        <v>60</v>
      </c>
      <c r="BC216" s="30"/>
      <c r="BD216" s="30"/>
      <c r="BE216" s="30"/>
      <c r="BF216" s="30"/>
      <c r="BG216" s="30" t="s">
        <v>61</v>
      </c>
      <c r="BH216" s="30"/>
      <c r="BI216" s="30"/>
      <c r="BJ216" s="30"/>
      <c r="BK216" s="30" t="s">
        <v>62</v>
      </c>
      <c r="BL216" s="30"/>
      <c r="BM216" s="30"/>
      <c r="BN216" s="30"/>
      <c r="BO216" s="30"/>
      <c r="BP216" s="30" t="s">
        <v>63</v>
      </c>
      <c r="BQ216" s="30"/>
      <c r="BR216" s="30"/>
      <c r="BS216" s="30"/>
      <c r="CA216" s="1" t="s">
        <v>48</v>
      </c>
    </row>
    <row r="217" spans="1:79" s="6" customFormat="1" ht="12.75" customHeight="1" x14ac:dyDescent="0.2">
      <c r="A217" s="119" t="s">
        <v>147</v>
      </c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85"/>
      <c r="O217" s="86"/>
      <c r="P217" s="86"/>
      <c r="Q217" s="86"/>
      <c r="R217" s="86"/>
      <c r="S217" s="86"/>
      <c r="T217" s="86"/>
      <c r="U217" s="87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20"/>
      <c r="AV217" s="120"/>
      <c r="AW217" s="120"/>
      <c r="AX217" s="120"/>
      <c r="AY217" s="120"/>
      <c r="AZ217" s="120"/>
      <c r="BA217" s="120"/>
      <c r="BB217" s="120"/>
      <c r="BC217" s="120"/>
      <c r="BD217" s="120"/>
      <c r="BE217" s="120"/>
      <c r="BF217" s="120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1"/>
      <c r="BQ217" s="122"/>
      <c r="BR217" s="122"/>
      <c r="BS217" s="123"/>
      <c r="CA217" s="6" t="s">
        <v>49</v>
      </c>
    </row>
    <row r="220" spans="1:79" ht="35.25" customHeight="1" x14ac:dyDescent="0.2">
      <c r="A220" s="29" t="s">
        <v>276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</row>
    <row r="221" spans="1:79" ht="60" customHeight="1" x14ac:dyDescent="0.2">
      <c r="A221" s="124" t="s">
        <v>228</v>
      </c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  <c r="AA221" s="125"/>
      <c r="AB221" s="125"/>
      <c r="AC221" s="125"/>
      <c r="AD221" s="125"/>
      <c r="AE221" s="125"/>
      <c r="AF221" s="125"/>
      <c r="AG221" s="125"/>
      <c r="AH221" s="125"/>
      <c r="AI221" s="125"/>
      <c r="AJ221" s="125"/>
      <c r="AK221" s="125"/>
      <c r="AL221" s="125"/>
      <c r="AM221" s="125"/>
      <c r="AN221" s="125"/>
      <c r="AO221" s="125"/>
      <c r="AP221" s="125"/>
      <c r="AQ221" s="125"/>
      <c r="AR221" s="125"/>
      <c r="AS221" s="125"/>
      <c r="AT221" s="125"/>
      <c r="AU221" s="125"/>
      <c r="AV221" s="125"/>
      <c r="AW221" s="125"/>
      <c r="AX221" s="125"/>
      <c r="AY221" s="125"/>
      <c r="AZ221" s="125"/>
      <c r="BA221" s="125"/>
      <c r="BB221" s="125"/>
      <c r="BC221" s="125"/>
      <c r="BD221" s="125"/>
      <c r="BE221" s="125"/>
      <c r="BF221" s="125"/>
      <c r="BG221" s="125"/>
      <c r="BH221" s="125"/>
      <c r="BI221" s="125"/>
      <c r="BJ221" s="125"/>
      <c r="BK221" s="125"/>
      <c r="BL221" s="125"/>
    </row>
    <row r="222" spans="1:79" ht="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4" spans="1:79" ht="28.5" customHeight="1" x14ac:dyDescent="0.2">
      <c r="A224" s="34" t="s">
        <v>260</v>
      </c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</row>
    <row r="225" spans="1:79" ht="14.25" customHeight="1" x14ac:dyDescent="0.2">
      <c r="A225" s="29" t="s">
        <v>243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79" ht="15" customHeight="1" x14ac:dyDescent="0.2">
      <c r="A226" s="31" t="s">
        <v>241</v>
      </c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</row>
    <row r="227" spans="1:79" ht="42.95" customHeight="1" x14ac:dyDescent="0.2">
      <c r="A227" s="73" t="s">
        <v>135</v>
      </c>
      <c r="B227" s="73"/>
      <c r="C227" s="73"/>
      <c r="D227" s="73"/>
      <c r="E227" s="73"/>
      <c r="F227" s="73"/>
      <c r="G227" s="27" t="s">
        <v>19</v>
      </c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 t="s">
        <v>15</v>
      </c>
      <c r="U227" s="27"/>
      <c r="V227" s="27"/>
      <c r="W227" s="27"/>
      <c r="X227" s="27"/>
      <c r="Y227" s="27"/>
      <c r="Z227" s="27" t="s">
        <v>14</v>
      </c>
      <c r="AA227" s="27"/>
      <c r="AB227" s="27"/>
      <c r="AC227" s="27"/>
      <c r="AD227" s="27"/>
      <c r="AE227" s="27" t="s">
        <v>136</v>
      </c>
      <c r="AF227" s="27"/>
      <c r="AG227" s="27"/>
      <c r="AH227" s="27"/>
      <c r="AI227" s="27"/>
      <c r="AJ227" s="27"/>
      <c r="AK227" s="27" t="s">
        <v>137</v>
      </c>
      <c r="AL227" s="27"/>
      <c r="AM227" s="27"/>
      <c r="AN227" s="27"/>
      <c r="AO227" s="27"/>
      <c r="AP227" s="27"/>
      <c r="AQ227" s="27" t="s">
        <v>138</v>
      </c>
      <c r="AR227" s="27"/>
      <c r="AS227" s="27"/>
      <c r="AT227" s="27"/>
      <c r="AU227" s="27"/>
      <c r="AV227" s="27"/>
      <c r="AW227" s="27" t="s">
        <v>98</v>
      </c>
      <c r="AX227" s="27"/>
      <c r="AY227" s="27"/>
      <c r="AZ227" s="27"/>
      <c r="BA227" s="27"/>
      <c r="BB227" s="27"/>
      <c r="BC227" s="27"/>
      <c r="BD227" s="27"/>
      <c r="BE227" s="27"/>
      <c r="BF227" s="27"/>
      <c r="BG227" s="27" t="s">
        <v>139</v>
      </c>
      <c r="BH227" s="27"/>
      <c r="BI227" s="27"/>
      <c r="BJ227" s="27"/>
      <c r="BK227" s="27"/>
      <c r="BL227" s="27"/>
    </row>
    <row r="228" spans="1:79" ht="39.950000000000003" customHeight="1" x14ac:dyDescent="0.2">
      <c r="A228" s="73"/>
      <c r="B228" s="73"/>
      <c r="C228" s="73"/>
      <c r="D228" s="73"/>
      <c r="E228" s="73"/>
      <c r="F228" s="73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 t="s">
        <v>17</v>
      </c>
      <c r="AX228" s="27"/>
      <c r="AY228" s="27"/>
      <c r="AZ228" s="27"/>
      <c r="BA228" s="27"/>
      <c r="BB228" s="27" t="s">
        <v>16</v>
      </c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</row>
    <row r="229" spans="1:79" ht="15" customHeight="1" x14ac:dyDescent="0.2">
      <c r="A229" s="27">
        <v>1</v>
      </c>
      <c r="B229" s="27"/>
      <c r="C229" s="27"/>
      <c r="D229" s="27"/>
      <c r="E229" s="27"/>
      <c r="F229" s="27"/>
      <c r="G229" s="27">
        <v>2</v>
      </c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>
        <v>3</v>
      </c>
      <c r="U229" s="27"/>
      <c r="V229" s="27"/>
      <c r="W229" s="27"/>
      <c r="X229" s="27"/>
      <c r="Y229" s="27"/>
      <c r="Z229" s="27">
        <v>4</v>
      </c>
      <c r="AA229" s="27"/>
      <c r="AB229" s="27"/>
      <c r="AC229" s="27"/>
      <c r="AD229" s="27"/>
      <c r="AE229" s="27">
        <v>5</v>
      </c>
      <c r="AF229" s="27"/>
      <c r="AG229" s="27"/>
      <c r="AH229" s="27"/>
      <c r="AI229" s="27"/>
      <c r="AJ229" s="27"/>
      <c r="AK229" s="27">
        <v>6</v>
      </c>
      <c r="AL229" s="27"/>
      <c r="AM229" s="27"/>
      <c r="AN229" s="27"/>
      <c r="AO229" s="27"/>
      <c r="AP229" s="27"/>
      <c r="AQ229" s="27">
        <v>7</v>
      </c>
      <c r="AR229" s="27"/>
      <c r="AS229" s="27"/>
      <c r="AT229" s="27"/>
      <c r="AU229" s="27"/>
      <c r="AV229" s="27"/>
      <c r="AW229" s="27">
        <v>8</v>
      </c>
      <c r="AX229" s="27"/>
      <c r="AY229" s="27"/>
      <c r="AZ229" s="27"/>
      <c r="BA229" s="27"/>
      <c r="BB229" s="27">
        <v>9</v>
      </c>
      <c r="BC229" s="27"/>
      <c r="BD229" s="27"/>
      <c r="BE229" s="27"/>
      <c r="BF229" s="27"/>
      <c r="BG229" s="27">
        <v>10</v>
      </c>
      <c r="BH229" s="27"/>
      <c r="BI229" s="27"/>
      <c r="BJ229" s="27"/>
      <c r="BK229" s="27"/>
      <c r="BL229" s="27"/>
    </row>
    <row r="230" spans="1:79" s="1" customFormat="1" ht="12" hidden="1" customHeight="1" x14ac:dyDescent="0.2">
      <c r="A230" s="26" t="s">
        <v>64</v>
      </c>
      <c r="B230" s="26"/>
      <c r="C230" s="26"/>
      <c r="D230" s="26"/>
      <c r="E230" s="26"/>
      <c r="F230" s="26"/>
      <c r="G230" s="66" t="s">
        <v>57</v>
      </c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30" t="s">
        <v>80</v>
      </c>
      <c r="U230" s="30"/>
      <c r="V230" s="30"/>
      <c r="W230" s="30"/>
      <c r="X230" s="30"/>
      <c r="Y230" s="30"/>
      <c r="Z230" s="30" t="s">
        <v>81</v>
      </c>
      <c r="AA230" s="30"/>
      <c r="AB230" s="30"/>
      <c r="AC230" s="30"/>
      <c r="AD230" s="30"/>
      <c r="AE230" s="30" t="s">
        <v>82</v>
      </c>
      <c r="AF230" s="30"/>
      <c r="AG230" s="30"/>
      <c r="AH230" s="30"/>
      <c r="AI230" s="30"/>
      <c r="AJ230" s="30"/>
      <c r="AK230" s="30" t="s">
        <v>83</v>
      </c>
      <c r="AL230" s="30"/>
      <c r="AM230" s="30"/>
      <c r="AN230" s="30"/>
      <c r="AO230" s="30"/>
      <c r="AP230" s="30"/>
      <c r="AQ230" s="77" t="s">
        <v>99</v>
      </c>
      <c r="AR230" s="30"/>
      <c r="AS230" s="30"/>
      <c r="AT230" s="30"/>
      <c r="AU230" s="30"/>
      <c r="AV230" s="30"/>
      <c r="AW230" s="30" t="s">
        <v>84</v>
      </c>
      <c r="AX230" s="30"/>
      <c r="AY230" s="30"/>
      <c r="AZ230" s="30"/>
      <c r="BA230" s="30"/>
      <c r="BB230" s="30" t="s">
        <v>85</v>
      </c>
      <c r="BC230" s="30"/>
      <c r="BD230" s="30"/>
      <c r="BE230" s="30"/>
      <c r="BF230" s="30"/>
      <c r="BG230" s="77" t="s">
        <v>100</v>
      </c>
      <c r="BH230" s="30"/>
      <c r="BI230" s="30"/>
      <c r="BJ230" s="30"/>
      <c r="BK230" s="30"/>
      <c r="BL230" s="30"/>
      <c r="CA230" s="1" t="s">
        <v>50</v>
      </c>
    </row>
    <row r="231" spans="1:79" s="6" customFormat="1" ht="12.75" customHeight="1" x14ac:dyDescent="0.2">
      <c r="A231" s="84"/>
      <c r="B231" s="84"/>
      <c r="C231" s="84"/>
      <c r="D231" s="84"/>
      <c r="E231" s="84"/>
      <c r="F231" s="84"/>
      <c r="G231" s="119" t="s">
        <v>147</v>
      </c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>
        <f>IF(ISNUMBER(AK231),AK231,0)-IF(ISNUMBER(AE231),AE231,0)</f>
        <v>0</v>
      </c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>
        <f>IF(ISNUMBER(Z231),Z231,0)+IF(ISNUMBER(AK231),AK231,0)</f>
        <v>0</v>
      </c>
      <c r="BH231" s="115"/>
      <c r="BI231" s="115"/>
      <c r="BJ231" s="115"/>
      <c r="BK231" s="115"/>
      <c r="BL231" s="115"/>
      <c r="CA231" s="6" t="s">
        <v>51</v>
      </c>
    </row>
    <row r="233" spans="1:79" ht="14.25" customHeight="1" x14ac:dyDescent="0.2">
      <c r="A233" s="29" t="s">
        <v>261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5" customHeight="1" x14ac:dyDescent="0.2">
      <c r="A234" s="31" t="s">
        <v>241</v>
      </c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</row>
    <row r="235" spans="1:79" ht="18" customHeight="1" x14ac:dyDescent="0.2">
      <c r="A235" s="27" t="s">
        <v>135</v>
      </c>
      <c r="B235" s="27"/>
      <c r="C235" s="27"/>
      <c r="D235" s="27"/>
      <c r="E235" s="27"/>
      <c r="F235" s="27"/>
      <c r="G235" s="27" t="s">
        <v>19</v>
      </c>
      <c r="H235" s="27"/>
      <c r="I235" s="27"/>
      <c r="J235" s="27"/>
      <c r="K235" s="27"/>
      <c r="L235" s="27"/>
      <c r="M235" s="27"/>
      <c r="N235" s="27"/>
      <c r="O235" s="27"/>
      <c r="P235" s="27"/>
      <c r="Q235" s="27" t="s">
        <v>247</v>
      </c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 t="s">
        <v>258</v>
      </c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</row>
    <row r="236" spans="1:79" ht="42.95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 t="s">
        <v>140</v>
      </c>
      <c r="R236" s="27"/>
      <c r="S236" s="27"/>
      <c r="T236" s="27"/>
      <c r="U236" s="27"/>
      <c r="V236" s="73" t="s">
        <v>141</v>
      </c>
      <c r="W236" s="73"/>
      <c r="X236" s="73"/>
      <c r="Y236" s="73"/>
      <c r="Z236" s="27" t="s">
        <v>142</v>
      </c>
      <c r="AA236" s="27"/>
      <c r="AB236" s="27"/>
      <c r="AC236" s="27"/>
      <c r="AD236" s="27"/>
      <c r="AE236" s="27"/>
      <c r="AF236" s="27"/>
      <c r="AG236" s="27"/>
      <c r="AH236" s="27"/>
      <c r="AI236" s="27"/>
      <c r="AJ236" s="27" t="s">
        <v>143</v>
      </c>
      <c r="AK236" s="27"/>
      <c r="AL236" s="27"/>
      <c r="AM236" s="27"/>
      <c r="AN236" s="27"/>
      <c r="AO236" s="27" t="s">
        <v>20</v>
      </c>
      <c r="AP236" s="27"/>
      <c r="AQ236" s="27"/>
      <c r="AR236" s="27"/>
      <c r="AS236" s="27"/>
      <c r="AT236" s="73" t="s">
        <v>144</v>
      </c>
      <c r="AU236" s="73"/>
      <c r="AV236" s="73"/>
      <c r="AW236" s="73"/>
      <c r="AX236" s="27" t="s">
        <v>142</v>
      </c>
      <c r="AY236" s="27"/>
      <c r="AZ236" s="27"/>
      <c r="BA236" s="27"/>
      <c r="BB236" s="27"/>
      <c r="BC236" s="27"/>
      <c r="BD236" s="27"/>
      <c r="BE236" s="27"/>
      <c r="BF236" s="27"/>
      <c r="BG236" s="27"/>
      <c r="BH236" s="27" t="s">
        <v>145</v>
      </c>
      <c r="BI236" s="27"/>
      <c r="BJ236" s="27"/>
      <c r="BK236" s="27"/>
      <c r="BL236" s="27"/>
    </row>
    <row r="237" spans="1:79" ht="63" customHeight="1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73"/>
      <c r="W237" s="73"/>
      <c r="X237" s="73"/>
      <c r="Y237" s="73"/>
      <c r="Z237" s="27" t="s">
        <v>17</v>
      </c>
      <c r="AA237" s="27"/>
      <c r="AB237" s="27"/>
      <c r="AC237" s="27"/>
      <c r="AD237" s="27"/>
      <c r="AE237" s="27" t="s">
        <v>16</v>
      </c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73"/>
      <c r="AU237" s="73"/>
      <c r="AV237" s="73"/>
      <c r="AW237" s="73"/>
      <c r="AX237" s="27" t="s">
        <v>17</v>
      </c>
      <c r="AY237" s="27"/>
      <c r="AZ237" s="27"/>
      <c r="BA237" s="27"/>
      <c r="BB237" s="27"/>
      <c r="BC237" s="27" t="s">
        <v>16</v>
      </c>
      <c r="BD237" s="27"/>
      <c r="BE237" s="27"/>
      <c r="BF237" s="27"/>
      <c r="BG237" s="27"/>
      <c r="BH237" s="27"/>
      <c r="BI237" s="27"/>
      <c r="BJ237" s="27"/>
      <c r="BK237" s="27"/>
      <c r="BL237" s="27"/>
    </row>
    <row r="238" spans="1:79" ht="15" customHeight="1" x14ac:dyDescent="0.2">
      <c r="A238" s="27">
        <v>1</v>
      </c>
      <c r="B238" s="27"/>
      <c r="C238" s="27"/>
      <c r="D238" s="27"/>
      <c r="E238" s="27"/>
      <c r="F238" s="27"/>
      <c r="G238" s="27">
        <v>2</v>
      </c>
      <c r="H238" s="27"/>
      <c r="I238" s="27"/>
      <c r="J238" s="27"/>
      <c r="K238" s="27"/>
      <c r="L238" s="27"/>
      <c r="M238" s="27"/>
      <c r="N238" s="27"/>
      <c r="O238" s="27"/>
      <c r="P238" s="27"/>
      <c r="Q238" s="27">
        <v>3</v>
      </c>
      <c r="R238" s="27"/>
      <c r="S238" s="27"/>
      <c r="T238" s="27"/>
      <c r="U238" s="27"/>
      <c r="V238" s="27">
        <v>4</v>
      </c>
      <c r="W238" s="27"/>
      <c r="X238" s="27"/>
      <c r="Y238" s="27"/>
      <c r="Z238" s="27">
        <v>5</v>
      </c>
      <c r="AA238" s="27"/>
      <c r="AB238" s="27"/>
      <c r="AC238" s="27"/>
      <c r="AD238" s="27"/>
      <c r="AE238" s="27">
        <v>6</v>
      </c>
      <c r="AF238" s="27"/>
      <c r="AG238" s="27"/>
      <c r="AH238" s="27"/>
      <c r="AI238" s="27"/>
      <c r="AJ238" s="27">
        <v>7</v>
      </c>
      <c r="AK238" s="27"/>
      <c r="AL238" s="27"/>
      <c r="AM238" s="27"/>
      <c r="AN238" s="27"/>
      <c r="AO238" s="27">
        <v>8</v>
      </c>
      <c r="AP238" s="27"/>
      <c r="AQ238" s="27"/>
      <c r="AR238" s="27"/>
      <c r="AS238" s="27"/>
      <c r="AT238" s="27">
        <v>9</v>
      </c>
      <c r="AU238" s="27"/>
      <c r="AV238" s="27"/>
      <c r="AW238" s="27"/>
      <c r="AX238" s="27">
        <v>10</v>
      </c>
      <c r="AY238" s="27"/>
      <c r="AZ238" s="27"/>
      <c r="BA238" s="27"/>
      <c r="BB238" s="27"/>
      <c r="BC238" s="27">
        <v>11</v>
      </c>
      <c r="BD238" s="27"/>
      <c r="BE238" s="27"/>
      <c r="BF238" s="27"/>
      <c r="BG238" s="27"/>
      <c r="BH238" s="27">
        <v>12</v>
      </c>
      <c r="BI238" s="27"/>
      <c r="BJ238" s="27"/>
      <c r="BK238" s="27"/>
      <c r="BL238" s="27"/>
    </row>
    <row r="239" spans="1:79" s="1" customFormat="1" ht="12" hidden="1" customHeight="1" x14ac:dyDescent="0.2">
      <c r="A239" s="26" t="s">
        <v>64</v>
      </c>
      <c r="B239" s="26"/>
      <c r="C239" s="26"/>
      <c r="D239" s="26"/>
      <c r="E239" s="26"/>
      <c r="F239" s="26"/>
      <c r="G239" s="66" t="s">
        <v>57</v>
      </c>
      <c r="H239" s="66"/>
      <c r="I239" s="66"/>
      <c r="J239" s="66"/>
      <c r="K239" s="66"/>
      <c r="L239" s="66"/>
      <c r="M239" s="66"/>
      <c r="N239" s="66"/>
      <c r="O239" s="66"/>
      <c r="P239" s="66"/>
      <c r="Q239" s="30" t="s">
        <v>80</v>
      </c>
      <c r="R239" s="30"/>
      <c r="S239" s="30"/>
      <c r="T239" s="30"/>
      <c r="U239" s="30"/>
      <c r="V239" s="30" t="s">
        <v>81</v>
      </c>
      <c r="W239" s="30"/>
      <c r="X239" s="30"/>
      <c r="Y239" s="30"/>
      <c r="Z239" s="30" t="s">
        <v>82</v>
      </c>
      <c r="AA239" s="30"/>
      <c r="AB239" s="30"/>
      <c r="AC239" s="30"/>
      <c r="AD239" s="30"/>
      <c r="AE239" s="30" t="s">
        <v>83</v>
      </c>
      <c r="AF239" s="30"/>
      <c r="AG239" s="30"/>
      <c r="AH239" s="30"/>
      <c r="AI239" s="30"/>
      <c r="AJ239" s="77" t="s">
        <v>101</v>
      </c>
      <c r="AK239" s="30"/>
      <c r="AL239" s="30"/>
      <c r="AM239" s="30"/>
      <c r="AN239" s="30"/>
      <c r="AO239" s="30" t="s">
        <v>84</v>
      </c>
      <c r="AP239" s="30"/>
      <c r="AQ239" s="30"/>
      <c r="AR239" s="30"/>
      <c r="AS239" s="30"/>
      <c r="AT239" s="77" t="s">
        <v>102</v>
      </c>
      <c r="AU239" s="30"/>
      <c r="AV239" s="30"/>
      <c r="AW239" s="30"/>
      <c r="AX239" s="30" t="s">
        <v>85</v>
      </c>
      <c r="AY239" s="30"/>
      <c r="AZ239" s="30"/>
      <c r="BA239" s="30"/>
      <c r="BB239" s="30"/>
      <c r="BC239" s="30" t="s">
        <v>86</v>
      </c>
      <c r="BD239" s="30"/>
      <c r="BE239" s="30"/>
      <c r="BF239" s="30"/>
      <c r="BG239" s="30"/>
      <c r="BH239" s="77" t="s">
        <v>101</v>
      </c>
      <c r="BI239" s="30"/>
      <c r="BJ239" s="30"/>
      <c r="BK239" s="30"/>
      <c r="BL239" s="30"/>
      <c r="CA239" s="1" t="s">
        <v>52</v>
      </c>
    </row>
    <row r="240" spans="1:79" s="6" customFormat="1" ht="12.75" customHeight="1" x14ac:dyDescent="0.2">
      <c r="A240" s="84"/>
      <c r="B240" s="84"/>
      <c r="C240" s="84"/>
      <c r="D240" s="84"/>
      <c r="E240" s="84"/>
      <c r="F240" s="84"/>
      <c r="G240" s="119" t="s">
        <v>147</v>
      </c>
      <c r="H240" s="119"/>
      <c r="I240" s="119"/>
      <c r="J240" s="119"/>
      <c r="K240" s="119"/>
      <c r="L240" s="119"/>
      <c r="M240" s="119"/>
      <c r="N240" s="119"/>
      <c r="O240" s="119"/>
      <c r="P240" s="119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>
        <f>IF(ISNUMBER(Q240),Q240,0)-IF(ISNUMBER(Z240),Z240,0)</f>
        <v>0</v>
      </c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>
        <f>IF(ISNUMBER(V240),V240,0)-IF(ISNUMBER(Z240),Z240,0)-IF(ISNUMBER(AE240),AE240,0)</f>
        <v>0</v>
      </c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>
        <f>IF(ISNUMBER(AO240),AO240,0)-IF(ISNUMBER(AX240),AX240,0)</f>
        <v>0</v>
      </c>
      <c r="BI240" s="115"/>
      <c r="BJ240" s="115"/>
      <c r="BK240" s="115"/>
      <c r="BL240" s="115"/>
      <c r="CA240" s="6" t="s">
        <v>53</v>
      </c>
    </row>
    <row r="242" spans="1:79" ht="14.25" customHeight="1" x14ac:dyDescent="0.2">
      <c r="A242" s="29" t="s">
        <v>248</v>
      </c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</row>
    <row r="243" spans="1:79" ht="15" customHeight="1" x14ac:dyDescent="0.2">
      <c r="A243" s="31" t="s">
        <v>241</v>
      </c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</row>
    <row r="244" spans="1:79" ht="42.95" customHeight="1" x14ac:dyDescent="0.2">
      <c r="A244" s="73" t="s">
        <v>135</v>
      </c>
      <c r="B244" s="73"/>
      <c r="C244" s="73"/>
      <c r="D244" s="73"/>
      <c r="E244" s="73"/>
      <c r="F244" s="73"/>
      <c r="G244" s="27" t="s">
        <v>19</v>
      </c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 t="s">
        <v>15</v>
      </c>
      <c r="U244" s="27"/>
      <c r="V244" s="27"/>
      <c r="W244" s="27"/>
      <c r="X244" s="27"/>
      <c r="Y244" s="27"/>
      <c r="Z244" s="27" t="s">
        <v>14</v>
      </c>
      <c r="AA244" s="27"/>
      <c r="AB244" s="27"/>
      <c r="AC244" s="27"/>
      <c r="AD244" s="27"/>
      <c r="AE244" s="27" t="s">
        <v>244</v>
      </c>
      <c r="AF244" s="27"/>
      <c r="AG244" s="27"/>
      <c r="AH244" s="27"/>
      <c r="AI244" s="27"/>
      <c r="AJ244" s="27"/>
      <c r="AK244" s="27" t="s">
        <v>249</v>
      </c>
      <c r="AL244" s="27"/>
      <c r="AM244" s="27"/>
      <c r="AN244" s="27"/>
      <c r="AO244" s="27"/>
      <c r="AP244" s="27"/>
      <c r="AQ244" s="27" t="s">
        <v>262</v>
      </c>
      <c r="AR244" s="27"/>
      <c r="AS244" s="27"/>
      <c r="AT244" s="27"/>
      <c r="AU244" s="27"/>
      <c r="AV244" s="27"/>
      <c r="AW244" s="27" t="s">
        <v>18</v>
      </c>
      <c r="AX244" s="27"/>
      <c r="AY244" s="27"/>
      <c r="AZ244" s="27"/>
      <c r="BA244" s="27"/>
      <c r="BB244" s="27"/>
      <c r="BC244" s="27"/>
      <c r="BD244" s="27"/>
      <c r="BE244" s="27" t="s">
        <v>156</v>
      </c>
      <c r="BF244" s="27"/>
      <c r="BG244" s="27"/>
      <c r="BH244" s="27"/>
      <c r="BI244" s="27"/>
      <c r="BJ244" s="27"/>
      <c r="BK244" s="27"/>
      <c r="BL244" s="27"/>
    </row>
    <row r="245" spans="1:79" ht="21.75" customHeight="1" x14ac:dyDescent="0.2">
      <c r="A245" s="73"/>
      <c r="B245" s="73"/>
      <c r="C245" s="73"/>
      <c r="D245" s="73"/>
      <c r="E245" s="73"/>
      <c r="F245" s="73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</row>
    <row r="246" spans="1:79" ht="15" customHeight="1" x14ac:dyDescent="0.2">
      <c r="A246" s="27">
        <v>1</v>
      </c>
      <c r="B246" s="27"/>
      <c r="C246" s="27"/>
      <c r="D246" s="27"/>
      <c r="E246" s="27"/>
      <c r="F246" s="27"/>
      <c r="G246" s="27">
        <v>2</v>
      </c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>
        <v>3</v>
      </c>
      <c r="U246" s="27"/>
      <c r="V246" s="27"/>
      <c r="W246" s="27"/>
      <c r="X246" s="27"/>
      <c r="Y246" s="27"/>
      <c r="Z246" s="27">
        <v>4</v>
      </c>
      <c r="AA246" s="27"/>
      <c r="AB246" s="27"/>
      <c r="AC246" s="27"/>
      <c r="AD246" s="27"/>
      <c r="AE246" s="27">
        <v>5</v>
      </c>
      <c r="AF246" s="27"/>
      <c r="AG246" s="27"/>
      <c r="AH246" s="27"/>
      <c r="AI246" s="27"/>
      <c r="AJ246" s="27"/>
      <c r="AK246" s="27">
        <v>6</v>
      </c>
      <c r="AL246" s="27"/>
      <c r="AM246" s="27"/>
      <c r="AN246" s="27"/>
      <c r="AO246" s="27"/>
      <c r="AP246" s="27"/>
      <c r="AQ246" s="27">
        <v>7</v>
      </c>
      <c r="AR246" s="27"/>
      <c r="AS246" s="27"/>
      <c r="AT246" s="27"/>
      <c r="AU246" s="27"/>
      <c r="AV246" s="27"/>
      <c r="AW246" s="26">
        <v>8</v>
      </c>
      <c r="AX246" s="26"/>
      <c r="AY246" s="26"/>
      <c r="AZ246" s="26"/>
      <c r="BA246" s="26"/>
      <c r="BB246" s="26"/>
      <c r="BC246" s="26"/>
      <c r="BD246" s="26"/>
      <c r="BE246" s="26">
        <v>9</v>
      </c>
      <c r="BF246" s="26"/>
      <c r="BG246" s="26"/>
      <c r="BH246" s="26"/>
      <c r="BI246" s="26"/>
      <c r="BJ246" s="26"/>
      <c r="BK246" s="26"/>
      <c r="BL246" s="26"/>
    </row>
    <row r="247" spans="1:79" s="1" customFormat="1" ht="18.75" hidden="1" customHeight="1" x14ac:dyDescent="0.2">
      <c r="A247" s="26" t="s">
        <v>64</v>
      </c>
      <c r="B247" s="26"/>
      <c r="C247" s="26"/>
      <c r="D247" s="26"/>
      <c r="E247" s="26"/>
      <c r="F247" s="26"/>
      <c r="G247" s="66" t="s">
        <v>57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30" t="s">
        <v>80</v>
      </c>
      <c r="U247" s="30"/>
      <c r="V247" s="30"/>
      <c r="W247" s="30"/>
      <c r="X247" s="30"/>
      <c r="Y247" s="30"/>
      <c r="Z247" s="30" t="s">
        <v>81</v>
      </c>
      <c r="AA247" s="30"/>
      <c r="AB247" s="30"/>
      <c r="AC247" s="30"/>
      <c r="AD247" s="30"/>
      <c r="AE247" s="30" t="s">
        <v>82</v>
      </c>
      <c r="AF247" s="30"/>
      <c r="AG247" s="30"/>
      <c r="AH247" s="30"/>
      <c r="AI247" s="30"/>
      <c r="AJ247" s="30"/>
      <c r="AK247" s="30" t="s">
        <v>83</v>
      </c>
      <c r="AL247" s="30"/>
      <c r="AM247" s="30"/>
      <c r="AN247" s="30"/>
      <c r="AO247" s="30"/>
      <c r="AP247" s="30"/>
      <c r="AQ247" s="30" t="s">
        <v>84</v>
      </c>
      <c r="AR247" s="30"/>
      <c r="AS247" s="30"/>
      <c r="AT247" s="30"/>
      <c r="AU247" s="30"/>
      <c r="AV247" s="30"/>
      <c r="AW247" s="66" t="s">
        <v>87</v>
      </c>
      <c r="AX247" s="66"/>
      <c r="AY247" s="66"/>
      <c r="AZ247" s="66"/>
      <c r="BA247" s="66"/>
      <c r="BB247" s="66"/>
      <c r="BC247" s="66"/>
      <c r="BD247" s="66"/>
      <c r="BE247" s="66" t="s">
        <v>88</v>
      </c>
      <c r="BF247" s="66"/>
      <c r="BG247" s="66"/>
      <c r="BH247" s="66"/>
      <c r="BI247" s="66"/>
      <c r="BJ247" s="66"/>
      <c r="BK247" s="66"/>
      <c r="BL247" s="66"/>
      <c r="CA247" s="1" t="s">
        <v>54</v>
      </c>
    </row>
    <row r="248" spans="1:79" s="6" customFormat="1" ht="12.75" customHeight="1" x14ac:dyDescent="0.2">
      <c r="A248" s="84"/>
      <c r="B248" s="84"/>
      <c r="C248" s="84"/>
      <c r="D248" s="84"/>
      <c r="E248" s="84"/>
      <c r="F248" s="84"/>
      <c r="G248" s="119" t="s">
        <v>147</v>
      </c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9"/>
      <c r="AX248" s="119"/>
      <c r="AY248" s="119"/>
      <c r="AZ248" s="119"/>
      <c r="BA248" s="119"/>
      <c r="BB248" s="119"/>
      <c r="BC248" s="119"/>
      <c r="BD248" s="119"/>
      <c r="BE248" s="119"/>
      <c r="BF248" s="119"/>
      <c r="BG248" s="119"/>
      <c r="BH248" s="119"/>
      <c r="BI248" s="119"/>
      <c r="BJ248" s="119"/>
      <c r="BK248" s="119"/>
      <c r="BL248" s="119"/>
      <c r="CA248" s="6" t="s">
        <v>55</v>
      </c>
    </row>
    <row r="250" spans="1:79" ht="14.25" customHeight="1" x14ac:dyDescent="0.2">
      <c r="A250" s="29" t="s">
        <v>250</v>
      </c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</row>
    <row r="251" spans="1:79" ht="30" customHeight="1" x14ac:dyDescent="0.2">
      <c r="A251" s="124" t="s">
        <v>227</v>
      </c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125"/>
      <c r="AC251" s="125"/>
      <c r="AD251" s="125"/>
      <c r="AE251" s="125"/>
      <c r="AF251" s="125"/>
      <c r="AG251" s="125"/>
      <c r="AH251" s="125"/>
      <c r="AI251" s="125"/>
      <c r="AJ251" s="125"/>
      <c r="AK251" s="125"/>
      <c r="AL251" s="125"/>
      <c r="AM251" s="125"/>
      <c r="AN251" s="125"/>
      <c r="AO251" s="125"/>
      <c r="AP251" s="125"/>
      <c r="AQ251" s="125"/>
      <c r="AR251" s="125"/>
      <c r="AS251" s="125"/>
      <c r="AT251" s="125"/>
      <c r="AU251" s="125"/>
      <c r="AV251" s="125"/>
      <c r="AW251" s="125"/>
      <c r="AX251" s="125"/>
      <c r="AY251" s="125"/>
      <c r="AZ251" s="125"/>
      <c r="BA251" s="125"/>
      <c r="BB251" s="125"/>
      <c r="BC251" s="125"/>
      <c r="BD251" s="125"/>
      <c r="BE251" s="125"/>
      <c r="BF251" s="125"/>
      <c r="BG251" s="125"/>
      <c r="BH251" s="125"/>
      <c r="BI251" s="125"/>
      <c r="BJ251" s="125"/>
      <c r="BK251" s="125"/>
      <c r="BL251" s="125"/>
    </row>
    <row r="252" spans="1:79" ht="1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4" spans="1:79" ht="14.25" x14ac:dyDescent="0.2">
      <c r="A254" s="29" t="s">
        <v>277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</row>
    <row r="255" spans="1:79" ht="14.25" x14ac:dyDescent="0.2">
      <c r="A255" s="29" t="s">
        <v>251</v>
      </c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</row>
    <row r="256" spans="1:79" ht="15" customHeight="1" x14ac:dyDescent="0.2">
      <c r="A256" s="124" t="s">
        <v>229</v>
      </c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5"/>
      <c r="AU256" s="125"/>
      <c r="AV256" s="125"/>
      <c r="AW256" s="125"/>
      <c r="AX256" s="125"/>
      <c r="AY256" s="125"/>
      <c r="AZ256" s="125"/>
      <c r="BA256" s="125"/>
      <c r="BB256" s="125"/>
      <c r="BC256" s="125"/>
      <c r="BD256" s="125"/>
      <c r="BE256" s="125"/>
      <c r="BF256" s="125"/>
      <c r="BG256" s="125"/>
      <c r="BH256" s="125"/>
      <c r="BI256" s="125"/>
      <c r="BJ256" s="125"/>
      <c r="BK256" s="125"/>
      <c r="BL256" s="125"/>
    </row>
    <row r="257" spans="1:64" ht="1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60" spans="1:64" ht="18.95" customHeight="1" x14ac:dyDescent="0.2">
      <c r="A260" s="128" t="s">
        <v>235</v>
      </c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5"/>
      <c r="Z260" s="125"/>
      <c r="AA260" s="125"/>
      <c r="AB260" s="22"/>
      <c r="AC260" s="22"/>
      <c r="AD260" s="22"/>
      <c r="AE260" s="22"/>
      <c r="AF260" s="22"/>
      <c r="AG260" s="22"/>
      <c r="AH260" s="42"/>
      <c r="AI260" s="42"/>
      <c r="AJ260" s="42"/>
      <c r="AK260" s="42"/>
      <c r="AL260" s="42"/>
      <c r="AM260" s="42"/>
      <c r="AN260" s="42"/>
      <c r="AO260" s="42"/>
      <c r="AP260" s="42"/>
      <c r="AQ260" s="22"/>
      <c r="AR260" s="22"/>
      <c r="AS260" s="22"/>
      <c r="AT260" s="22"/>
      <c r="AU260" s="129" t="s">
        <v>237</v>
      </c>
      <c r="AV260" s="127"/>
      <c r="AW260" s="127"/>
      <c r="AX260" s="127"/>
      <c r="AY260" s="127"/>
      <c r="AZ260" s="127"/>
      <c r="BA260" s="127"/>
      <c r="BB260" s="127"/>
      <c r="BC260" s="127"/>
      <c r="BD260" s="127"/>
      <c r="BE260" s="127"/>
      <c r="BF260" s="127"/>
    </row>
    <row r="261" spans="1:64" ht="12.75" customHeight="1" x14ac:dyDescent="0.2">
      <c r="AB261" s="23"/>
      <c r="AC261" s="23"/>
      <c r="AD261" s="23"/>
      <c r="AE261" s="23"/>
      <c r="AF261" s="23"/>
      <c r="AG261" s="23"/>
      <c r="AH261" s="28" t="s">
        <v>1</v>
      </c>
      <c r="AI261" s="28"/>
      <c r="AJ261" s="28"/>
      <c r="AK261" s="28"/>
      <c r="AL261" s="28"/>
      <c r="AM261" s="28"/>
      <c r="AN261" s="28"/>
      <c r="AO261" s="28"/>
      <c r="AP261" s="28"/>
      <c r="AQ261" s="23"/>
      <c r="AR261" s="23"/>
      <c r="AS261" s="23"/>
      <c r="AT261" s="23"/>
      <c r="AU261" s="28" t="s">
        <v>171</v>
      </c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</row>
    <row r="262" spans="1:64" ht="15" x14ac:dyDescent="0.2">
      <c r="AB262" s="23"/>
      <c r="AC262" s="23"/>
      <c r="AD262" s="23"/>
      <c r="AE262" s="23"/>
      <c r="AF262" s="23"/>
      <c r="AG262" s="23"/>
      <c r="AH262" s="24"/>
      <c r="AI262" s="24"/>
      <c r="AJ262" s="24"/>
      <c r="AK262" s="24"/>
      <c r="AL262" s="24"/>
      <c r="AM262" s="24"/>
      <c r="AN262" s="24"/>
      <c r="AO262" s="24"/>
      <c r="AP262" s="24"/>
      <c r="AQ262" s="23"/>
      <c r="AR262" s="23"/>
      <c r="AS262" s="23"/>
      <c r="AT262" s="23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</row>
    <row r="263" spans="1:64" ht="18" customHeight="1" x14ac:dyDescent="0.2">
      <c r="A263" s="128" t="s">
        <v>236</v>
      </c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  <c r="AA263" s="125"/>
      <c r="AB263" s="23"/>
      <c r="AC263" s="23"/>
      <c r="AD263" s="23"/>
      <c r="AE263" s="23"/>
      <c r="AF263" s="23"/>
      <c r="AG263" s="23"/>
      <c r="AH263" s="43"/>
      <c r="AI263" s="43"/>
      <c r="AJ263" s="43"/>
      <c r="AK263" s="43"/>
      <c r="AL263" s="43"/>
      <c r="AM263" s="43"/>
      <c r="AN263" s="43"/>
      <c r="AO263" s="43"/>
      <c r="AP263" s="43"/>
      <c r="AQ263" s="23"/>
      <c r="AR263" s="23"/>
      <c r="AS263" s="23"/>
      <c r="AT263" s="23"/>
      <c r="AU263" s="130" t="s">
        <v>238</v>
      </c>
      <c r="AV263" s="127"/>
      <c r="AW263" s="127"/>
      <c r="AX263" s="127"/>
      <c r="AY263" s="127"/>
      <c r="AZ263" s="127"/>
      <c r="BA263" s="127"/>
      <c r="BB263" s="127"/>
      <c r="BC263" s="127"/>
      <c r="BD263" s="127"/>
      <c r="BE263" s="127"/>
      <c r="BF263" s="127"/>
    </row>
    <row r="264" spans="1:64" ht="12" customHeight="1" x14ac:dyDescent="0.2">
      <c r="AB264" s="23"/>
      <c r="AC264" s="23"/>
      <c r="AD264" s="23"/>
      <c r="AE264" s="23"/>
      <c r="AF264" s="23"/>
      <c r="AG264" s="23"/>
      <c r="AH264" s="28" t="s">
        <v>1</v>
      </c>
      <c r="AI264" s="28"/>
      <c r="AJ264" s="28"/>
      <c r="AK264" s="28"/>
      <c r="AL264" s="28"/>
      <c r="AM264" s="28"/>
      <c r="AN264" s="28"/>
      <c r="AO264" s="28"/>
      <c r="AP264" s="28"/>
      <c r="AQ264" s="23"/>
      <c r="AR264" s="23"/>
      <c r="AS264" s="23"/>
      <c r="AT264" s="23"/>
      <c r="AU264" s="28" t="s">
        <v>171</v>
      </c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</row>
  </sheetData>
  <mergeCells count="1764">
    <mergeCell ref="AZ207:BD207"/>
    <mergeCell ref="A208:F208"/>
    <mergeCell ref="G208:S208"/>
    <mergeCell ref="T208:Z208"/>
    <mergeCell ref="AA208:AE208"/>
    <mergeCell ref="AF208:AJ208"/>
    <mergeCell ref="AK208:AO208"/>
    <mergeCell ref="AP208:AT208"/>
    <mergeCell ref="AU208:AY208"/>
    <mergeCell ref="AZ208:BD208"/>
    <mergeCell ref="AU206:AY206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P205:AT205"/>
    <mergeCell ref="AU205:AY205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205:F205"/>
    <mergeCell ref="G205:S205"/>
    <mergeCell ref="T205:Z205"/>
    <mergeCell ref="AA205:AE205"/>
    <mergeCell ref="AF205:AJ205"/>
    <mergeCell ref="AK205:AO205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BA182:BC182"/>
    <mergeCell ref="BD182:BF182"/>
    <mergeCell ref="BG182:BI182"/>
    <mergeCell ref="BJ182:BL182"/>
    <mergeCell ref="AI182:AK182"/>
    <mergeCell ref="AL182:AN182"/>
    <mergeCell ref="AO182:AQ182"/>
    <mergeCell ref="AR182:AT182"/>
    <mergeCell ref="AU182:AW182"/>
    <mergeCell ref="AX182:AZ182"/>
    <mergeCell ref="A182:C182"/>
    <mergeCell ref="D182:V182"/>
    <mergeCell ref="W182:Y182"/>
    <mergeCell ref="Z182:AB182"/>
    <mergeCell ref="AC182:AE182"/>
    <mergeCell ref="AF182:AH182"/>
    <mergeCell ref="AU181:AW181"/>
    <mergeCell ref="AX181:AZ181"/>
    <mergeCell ref="BA181:BC181"/>
    <mergeCell ref="BD181:BF181"/>
    <mergeCell ref="BG181:BI181"/>
    <mergeCell ref="BJ181:BL181"/>
    <mergeCell ref="AC181:AE181"/>
    <mergeCell ref="AF181:AH181"/>
    <mergeCell ref="AI181:AK181"/>
    <mergeCell ref="AL181:AN181"/>
    <mergeCell ref="AO181:AQ181"/>
    <mergeCell ref="AR181:AT181"/>
    <mergeCell ref="AT171:AX171"/>
    <mergeCell ref="AY171:BC171"/>
    <mergeCell ref="BD171:BH171"/>
    <mergeCell ref="BI171:BM171"/>
    <mergeCell ref="BN171:BR171"/>
    <mergeCell ref="A171:T171"/>
    <mergeCell ref="U171:Y171"/>
    <mergeCell ref="Z171:AD171"/>
    <mergeCell ref="AE171:AI171"/>
    <mergeCell ref="AJ171:AN171"/>
    <mergeCell ref="AO171:AS171"/>
    <mergeCell ref="AO170:AS170"/>
    <mergeCell ref="AT170:AX170"/>
    <mergeCell ref="AY170:BC170"/>
    <mergeCell ref="BD170:BH170"/>
    <mergeCell ref="BI170:BM170"/>
    <mergeCell ref="BN170:BR170"/>
    <mergeCell ref="AT169:AX169"/>
    <mergeCell ref="AY169:BC169"/>
    <mergeCell ref="BD169:BH169"/>
    <mergeCell ref="BI169:BM169"/>
    <mergeCell ref="BN169:BR169"/>
    <mergeCell ref="A170:T170"/>
    <mergeCell ref="U170:Y170"/>
    <mergeCell ref="Z170:AD170"/>
    <mergeCell ref="AE170:AI170"/>
    <mergeCell ref="AJ170:AN170"/>
    <mergeCell ref="A169:T169"/>
    <mergeCell ref="U169:Y169"/>
    <mergeCell ref="Z169:AD169"/>
    <mergeCell ref="AE169:AI169"/>
    <mergeCell ref="AJ169:AN169"/>
    <mergeCell ref="AO169:AS169"/>
    <mergeCell ref="AO168:AS168"/>
    <mergeCell ref="AT168:AX168"/>
    <mergeCell ref="AY168:BC168"/>
    <mergeCell ref="BD168:BH168"/>
    <mergeCell ref="BI168:BM168"/>
    <mergeCell ref="BN168:BR168"/>
    <mergeCell ref="AT167:AX167"/>
    <mergeCell ref="AY167:BC167"/>
    <mergeCell ref="BD167:BH167"/>
    <mergeCell ref="BI167:BM167"/>
    <mergeCell ref="BN167:BR167"/>
    <mergeCell ref="A168:T168"/>
    <mergeCell ref="U168:Y168"/>
    <mergeCell ref="Z168:AD168"/>
    <mergeCell ref="AE168:AI168"/>
    <mergeCell ref="AJ168:AN168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O167:AS167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O166:AS166"/>
    <mergeCell ref="AT166:AX166"/>
    <mergeCell ref="BI164:BM164"/>
    <mergeCell ref="BN164:BR164"/>
    <mergeCell ref="A165:T165"/>
    <mergeCell ref="U165:Y165"/>
    <mergeCell ref="Z165:AD165"/>
    <mergeCell ref="AE165:AI165"/>
    <mergeCell ref="AJ165:AN165"/>
    <mergeCell ref="AO165:AS165"/>
    <mergeCell ref="AT165:AX165"/>
    <mergeCell ref="AY165:BC165"/>
    <mergeCell ref="BN163:BR163"/>
    <mergeCell ref="A164:T164"/>
    <mergeCell ref="U164:Y164"/>
    <mergeCell ref="Z164:AD164"/>
    <mergeCell ref="AE164:AI164"/>
    <mergeCell ref="AJ164:AN164"/>
    <mergeCell ref="AO164:AS164"/>
    <mergeCell ref="AT164:AX164"/>
    <mergeCell ref="AY164:BC164"/>
    <mergeCell ref="BD164:BH164"/>
    <mergeCell ref="A163:T163"/>
    <mergeCell ref="U163:Y163"/>
    <mergeCell ref="Z163:AD163"/>
    <mergeCell ref="AE163:AI163"/>
    <mergeCell ref="AJ163:AN163"/>
    <mergeCell ref="AO163:AS163"/>
    <mergeCell ref="AP154:AT154"/>
    <mergeCell ref="AU154:AY154"/>
    <mergeCell ref="AZ154:BD154"/>
    <mergeCell ref="BE154:BI154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P146:AT146"/>
    <mergeCell ref="AU146:AY146"/>
    <mergeCell ref="AZ146:BD146"/>
    <mergeCell ref="BE146:BI146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BT135:BX135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7:BI127"/>
    <mergeCell ref="BJ127:BN127"/>
    <mergeCell ref="BO127:BS127"/>
    <mergeCell ref="BT127:BX127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A124:C124"/>
    <mergeCell ref="D124:P124"/>
    <mergeCell ref="Q124:U124"/>
    <mergeCell ref="V124:AE124"/>
    <mergeCell ref="AF124:AJ124"/>
    <mergeCell ref="AK124:AO124"/>
    <mergeCell ref="BD114:BH114"/>
    <mergeCell ref="A114:C114"/>
    <mergeCell ref="D114:T114"/>
    <mergeCell ref="U114:Y114"/>
    <mergeCell ref="Z114:AD114"/>
    <mergeCell ref="AE114:AI114"/>
    <mergeCell ref="BU105:BY105"/>
    <mergeCell ref="AS105:AW105"/>
    <mergeCell ref="AX105:BA105"/>
    <mergeCell ref="BB105:BF105"/>
    <mergeCell ref="BG105:BK105"/>
    <mergeCell ref="BL105:BP105"/>
    <mergeCell ref="BQ105:BT105"/>
    <mergeCell ref="A105:C105"/>
    <mergeCell ref="D105:T105"/>
    <mergeCell ref="U105:Y105"/>
    <mergeCell ref="Z105:AD105"/>
    <mergeCell ref="AE105:AH105"/>
    <mergeCell ref="AI105:AM105"/>
    <mergeCell ref="AN105:AR105"/>
    <mergeCell ref="AW86:BA86"/>
    <mergeCell ref="BB86:BF86"/>
    <mergeCell ref="BG86:BK86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E78:W78"/>
    <mergeCell ref="X78:AB78"/>
    <mergeCell ref="AC78:AG78"/>
    <mergeCell ref="AH78:AL78"/>
    <mergeCell ref="AM78:AQ78"/>
    <mergeCell ref="AR78:AV78"/>
    <mergeCell ref="A77:D77"/>
    <mergeCell ref="E77:W77"/>
    <mergeCell ref="X77:AB77"/>
    <mergeCell ref="AC77:AG77"/>
    <mergeCell ref="AH77:AL77"/>
    <mergeCell ref="AM77:AQ77"/>
    <mergeCell ref="AR77:AV77"/>
    <mergeCell ref="BU60:BY60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63:AA263"/>
    <mergeCell ref="AH263:AP263"/>
    <mergeCell ref="AU263:BF263"/>
    <mergeCell ref="AH264:AP264"/>
    <mergeCell ref="AU264:BF264"/>
    <mergeCell ref="A31:D31"/>
    <mergeCell ref="E31:T31"/>
    <mergeCell ref="U31:Y31"/>
    <mergeCell ref="Z31:AD31"/>
    <mergeCell ref="AE31:AH31"/>
    <mergeCell ref="A256:BL256"/>
    <mergeCell ref="A260:AA260"/>
    <mergeCell ref="AH260:AP260"/>
    <mergeCell ref="AU260:BF260"/>
    <mergeCell ref="AH261:AP261"/>
    <mergeCell ref="AU261:BF261"/>
    <mergeCell ref="AW248:BD248"/>
    <mergeCell ref="BE248:BL248"/>
    <mergeCell ref="A250:BL250"/>
    <mergeCell ref="A251:BL251"/>
    <mergeCell ref="A254:BL254"/>
    <mergeCell ref="A255:BL255"/>
    <mergeCell ref="AQ247:AV247"/>
    <mergeCell ref="AW247:BD247"/>
    <mergeCell ref="BE247:BL247"/>
    <mergeCell ref="A248:F248"/>
    <mergeCell ref="G248:S248"/>
    <mergeCell ref="T248:Y248"/>
    <mergeCell ref="Z248:AD248"/>
    <mergeCell ref="AE248:AJ248"/>
    <mergeCell ref="AK248:AP248"/>
    <mergeCell ref="AQ248:AV248"/>
    <mergeCell ref="A247:F247"/>
    <mergeCell ref="G247:S247"/>
    <mergeCell ref="T247:Y247"/>
    <mergeCell ref="Z247:AD247"/>
    <mergeCell ref="AE247:AJ247"/>
    <mergeCell ref="AK247:AP247"/>
    <mergeCell ref="BE244:BL245"/>
    <mergeCell ref="A246:F246"/>
    <mergeCell ref="G246:S246"/>
    <mergeCell ref="T246:Y246"/>
    <mergeCell ref="Z246:AD246"/>
    <mergeCell ref="AE246:AJ246"/>
    <mergeCell ref="AK246:AP246"/>
    <mergeCell ref="AQ246:AV246"/>
    <mergeCell ref="AW246:BD246"/>
    <mergeCell ref="BE246:BL246"/>
    <mergeCell ref="A242:BL242"/>
    <mergeCell ref="A243:BL243"/>
    <mergeCell ref="A244:F245"/>
    <mergeCell ref="G244:S245"/>
    <mergeCell ref="T244:Y245"/>
    <mergeCell ref="Z244:AD245"/>
    <mergeCell ref="AE244:AJ245"/>
    <mergeCell ref="AK244:AP245"/>
    <mergeCell ref="AQ244:AV245"/>
    <mergeCell ref="AW244:BD245"/>
    <mergeCell ref="AJ240:AN240"/>
    <mergeCell ref="AO240:AS240"/>
    <mergeCell ref="AT240:AW240"/>
    <mergeCell ref="AX240:BB240"/>
    <mergeCell ref="BC240:BG240"/>
    <mergeCell ref="BH240:BL240"/>
    <mergeCell ref="A240:F240"/>
    <mergeCell ref="G240:P240"/>
    <mergeCell ref="Q240:U240"/>
    <mergeCell ref="V240:Y240"/>
    <mergeCell ref="Z240:AD240"/>
    <mergeCell ref="AE240:AI240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J238:AN238"/>
    <mergeCell ref="AO238:AS238"/>
    <mergeCell ref="AT238:AW238"/>
    <mergeCell ref="AX238:BB238"/>
    <mergeCell ref="BC238:BG238"/>
    <mergeCell ref="BH238:BL238"/>
    <mergeCell ref="A238:F238"/>
    <mergeCell ref="G238:P238"/>
    <mergeCell ref="Q238:U238"/>
    <mergeCell ref="V238:Y238"/>
    <mergeCell ref="Z238:AD238"/>
    <mergeCell ref="AE238:AI238"/>
    <mergeCell ref="AT236:AW237"/>
    <mergeCell ref="AX236:BG236"/>
    <mergeCell ref="BH236:BL237"/>
    <mergeCell ref="Z237:AD237"/>
    <mergeCell ref="AE237:AI237"/>
    <mergeCell ref="AX237:BB237"/>
    <mergeCell ref="BC237:BG237"/>
    <mergeCell ref="A234:BL234"/>
    <mergeCell ref="A235:F237"/>
    <mergeCell ref="G235:P237"/>
    <mergeCell ref="Q235:AN235"/>
    <mergeCell ref="AO235:BL235"/>
    <mergeCell ref="Q236:U237"/>
    <mergeCell ref="V236:Y237"/>
    <mergeCell ref="Z236:AI236"/>
    <mergeCell ref="AJ236:AN237"/>
    <mergeCell ref="AO236:AS237"/>
    <mergeCell ref="AK231:AP231"/>
    <mergeCell ref="AQ231:AV231"/>
    <mergeCell ref="AW231:BA231"/>
    <mergeCell ref="BB231:BF231"/>
    <mergeCell ref="BG231:BL231"/>
    <mergeCell ref="A233:BL233"/>
    <mergeCell ref="AK230:AP230"/>
    <mergeCell ref="AQ230:AV230"/>
    <mergeCell ref="AW230:BA230"/>
    <mergeCell ref="BB230:BF230"/>
    <mergeCell ref="BG230:BL230"/>
    <mergeCell ref="A231:F231"/>
    <mergeCell ref="G231:S231"/>
    <mergeCell ref="T231:Y231"/>
    <mergeCell ref="Z231:AD231"/>
    <mergeCell ref="AE231:AJ231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Q227:AV228"/>
    <mergeCell ref="AW227:BF227"/>
    <mergeCell ref="BG227:BL228"/>
    <mergeCell ref="AW228:BA228"/>
    <mergeCell ref="BB228:BF228"/>
    <mergeCell ref="A229:F229"/>
    <mergeCell ref="G229:S229"/>
    <mergeCell ref="T229:Y229"/>
    <mergeCell ref="Z229:AD229"/>
    <mergeCell ref="AE229:AJ229"/>
    <mergeCell ref="A227:F228"/>
    <mergeCell ref="G227:S228"/>
    <mergeCell ref="T227:Y228"/>
    <mergeCell ref="Z227:AD228"/>
    <mergeCell ref="AE227:AJ228"/>
    <mergeCell ref="AK227:AP228"/>
    <mergeCell ref="BP217:BS217"/>
    <mergeCell ref="A220:BL220"/>
    <mergeCell ref="A221:BL221"/>
    <mergeCell ref="A224:BL224"/>
    <mergeCell ref="A225:BL225"/>
    <mergeCell ref="A226:BL226"/>
    <mergeCell ref="AO217:AR217"/>
    <mergeCell ref="AS217:AW217"/>
    <mergeCell ref="AX217:BA217"/>
    <mergeCell ref="BB217:BF217"/>
    <mergeCell ref="BG217:BJ217"/>
    <mergeCell ref="BK217:BO217"/>
    <mergeCell ref="BB216:BF216"/>
    <mergeCell ref="BG216:BJ216"/>
    <mergeCell ref="BK216:BO216"/>
    <mergeCell ref="BP216:BS216"/>
    <mergeCell ref="A217:M217"/>
    <mergeCell ref="N217:U217"/>
    <mergeCell ref="V217:Z217"/>
    <mergeCell ref="AA217:AE217"/>
    <mergeCell ref="AF217:AI217"/>
    <mergeCell ref="AJ217:AN217"/>
    <mergeCell ref="BP215:BS215"/>
    <mergeCell ref="A216:M216"/>
    <mergeCell ref="N216:U216"/>
    <mergeCell ref="V216:Z216"/>
    <mergeCell ref="AA216:AE216"/>
    <mergeCell ref="AF216:AI216"/>
    <mergeCell ref="AJ216:AN216"/>
    <mergeCell ref="AO216:AR216"/>
    <mergeCell ref="AS216:AW216"/>
    <mergeCell ref="AX216:BA216"/>
    <mergeCell ref="AO215:AR215"/>
    <mergeCell ref="AS215:AW215"/>
    <mergeCell ref="AX215:BA215"/>
    <mergeCell ref="BB215:BF215"/>
    <mergeCell ref="BG215:BJ215"/>
    <mergeCell ref="BK215:BO215"/>
    <mergeCell ref="BB214:BF214"/>
    <mergeCell ref="BG214:BJ214"/>
    <mergeCell ref="BK214:BO214"/>
    <mergeCell ref="BP214:BS214"/>
    <mergeCell ref="A215:M215"/>
    <mergeCell ref="N215:U215"/>
    <mergeCell ref="V215:Z215"/>
    <mergeCell ref="AA215:AE215"/>
    <mergeCell ref="AF215:AI215"/>
    <mergeCell ref="AJ215:AN215"/>
    <mergeCell ref="AA214:AE214"/>
    <mergeCell ref="AF214:AI214"/>
    <mergeCell ref="AJ214:AN214"/>
    <mergeCell ref="AO214:AR214"/>
    <mergeCell ref="AS214:AW214"/>
    <mergeCell ref="AX214:BA214"/>
    <mergeCell ref="A211:BL211"/>
    <mergeCell ref="A212:BM212"/>
    <mergeCell ref="A213:M214"/>
    <mergeCell ref="N213:U214"/>
    <mergeCell ref="V213:Z214"/>
    <mergeCell ref="AA213:AI213"/>
    <mergeCell ref="AJ213:AR213"/>
    <mergeCell ref="AS213:BA213"/>
    <mergeCell ref="BB213:BJ213"/>
    <mergeCell ref="BK213:BS213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Z204:BD204"/>
    <mergeCell ref="AU202:AY202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AP201:AT201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198:BL198"/>
    <mergeCell ref="A199:BD199"/>
    <mergeCell ref="A200:F201"/>
    <mergeCell ref="G200:S201"/>
    <mergeCell ref="T200:Z201"/>
    <mergeCell ref="AA200:AO200"/>
    <mergeCell ref="AP200:BD200"/>
    <mergeCell ref="AA201:AE201"/>
    <mergeCell ref="AF201:AJ201"/>
    <mergeCell ref="AK201:AO201"/>
    <mergeCell ref="AP192:AT192"/>
    <mergeCell ref="AU192:AY192"/>
    <mergeCell ref="AZ192:BD192"/>
    <mergeCell ref="BE192:BI192"/>
    <mergeCell ref="BJ192:BN192"/>
    <mergeCell ref="BO192:BS192"/>
    <mergeCell ref="A192:F192"/>
    <mergeCell ref="G192:S192"/>
    <mergeCell ref="T192:Z192"/>
    <mergeCell ref="AA192:AE192"/>
    <mergeCell ref="AF192:AJ192"/>
    <mergeCell ref="AK192:AO192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7:BS187"/>
    <mergeCell ref="A188:F189"/>
    <mergeCell ref="G188:S189"/>
    <mergeCell ref="T188:Z189"/>
    <mergeCell ref="AA188:AO188"/>
    <mergeCell ref="AP188:BD188"/>
    <mergeCell ref="BE188:BS188"/>
    <mergeCell ref="AA189:AE189"/>
    <mergeCell ref="AF189:AJ189"/>
    <mergeCell ref="AK189:AO189"/>
    <mergeCell ref="BA180:BC180"/>
    <mergeCell ref="BD180:BF180"/>
    <mergeCell ref="BG180:BI180"/>
    <mergeCell ref="BJ180:BL180"/>
    <mergeCell ref="A185:BL185"/>
    <mergeCell ref="A186:BS186"/>
    <mergeCell ref="A181:C181"/>
    <mergeCell ref="D181:V181"/>
    <mergeCell ref="W181:Y181"/>
    <mergeCell ref="Z181:AB181"/>
    <mergeCell ref="AI180:AK180"/>
    <mergeCell ref="AL180:AN180"/>
    <mergeCell ref="AO180:AQ180"/>
    <mergeCell ref="AR180:AT180"/>
    <mergeCell ref="AU180:AW180"/>
    <mergeCell ref="AX180:AZ180"/>
    <mergeCell ref="BA179:BC179"/>
    <mergeCell ref="BD179:BF179"/>
    <mergeCell ref="BG179:BI179"/>
    <mergeCell ref="BJ179:BL179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X179:AZ179"/>
    <mergeCell ref="BA178:BC178"/>
    <mergeCell ref="BD178:BF178"/>
    <mergeCell ref="BG178:BI178"/>
    <mergeCell ref="BJ178:BL178"/>
    <mergeCell ref="A179:C179"/>
    <mergeCell ref="D179:V179"/>
    <mergeCell ref="W179:Y179"/>
    <mergeCell ref="Z179:AB179"/>
    <mergeCell ref="AC179:AE179"/>
    <mergeCell ref="AF179:AH179"/>
    <mergeCell ref="AI178:AK178"/>
    <mergeCell ref="AL178:AN178"/>
    <mergeCell ref="AO178:AQ178"/>
    <mergeCell ref="AR178:AT178"/>
    <mergeCell ref="AU178:AW178"/>
    <mergeCell ref="AX178:AZ178"/>
    <mergeCell ref="A178:C178"/>
    <mergeCell ref="D178:V178"/>
    <mergeCell ref="W178:Y178"/>
    <mergeCell ref="Z178:AB178"/>
    <mergeCell ref="AC178:AE178"/>
    <mergeCell ref="AF178:AH178"/>
    <mergeCell ref="BJ176:BL177"/>
    <mergeCell ref="W177:Y177"/>
    <mergeCell ref="Z177:AB177"/>
    <mergeCell ref="AC177:AE177"/>
    <mergeCell ref="AF177:AH177"/>
    <mergeCell ref="AI177:AK177"/>
    <mergeCell ref="AL177:AN177"/>
    <mergeCell ref="AO177:AQ177"/>
    <mergeCell ref="AR177:AT177"/>
    <mergeCell ref="BG175:BL175"/>
    <mergeCell ref="W176:AB176"/>
    <mergeCell ref="AC176:AH176"/>
    <mergeCell ref="AI176:AN176"/>
    <mergeCell ref="AO176:AT176"/>
    <mergeCell ref="AU176:AW177"/>
    <mergeCell ref="AX176:AZ177"/>
    <mergeCell ref="BA176:BC177"/>
    <mergeCell ref="BD176:BF177"/>
    <mergeCell ref="BG176:BI177"/>
    <mergeCell ref="A175:C177"/>
    <mergeCell ref="D175:V177"/>
    <mergeCell ref="W175:AH175"/>
    <mergeCell ref="AI175:AT175"/>
    <mergeCell ref="AU175:AZ175"/>
    <mergeCell ref="BA175:BF175"/>
    <mergeCell ref="AT162:AX162"/>
    <mergeCell ref="AY162:BC162"/>
    <mergeCell ref="BD162:BH162"/>
    <mergeCell ref="BI162:BM162"/>
    <mergeCell ref="BN162:BR162"/>
    <mergeCell ref="A174:BL174"/>
    <mergeCell ref="AT163:AX163"/>
    <mergeCell ref="AY163:BC163"/>
    <mergeCell ref="BD163:BH163"/>
    <mergeCell ref="BI163:BM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T160:AX160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160:T160"/>
    <mergeCell ref="U160:Y160"/>
    <mergeCell ref="Z160:AD160"/>
    <mergeCell ref="AE160:AI160"/>
    <mergeCell ref="AJ160:AN160"/>
    <mergeCell ref="AO160:AS160"/>
    <mergeCell ref="AO159:AS159"/>
    <mergeCell ref="AT159:AX159"/>
    <mergeCell ref="AY159:BC159"/>
    <mergeCell ref="BD159:BH159"/>
    <mergeCell ref="BI159:BM159"/>
    <mergeCell ref="BN159:BR159"/>
    <mergeCell ref="A158:T159"/>
    <mergeCell ref="U158:AD158"/>
    <mergeCell ref="AE158:AN158"/>
    <mergeCell ref="AO158:AX158"/>
    <mergeCell ref="AY158:BH158"/>
    <mergeCell ref="BI158:BR158"/>
    <mergeCell ref="U159:Y159"/>
    <mergeCell ref="Z159:AD159"/>
    <mergeCell ref="AE159:AI159"/>
    <mergeCell ref="AJ159:AN159"/>
    <mergeCell ref="AP142:AT142"/>
    <mergeCell ref="AU142:AY142"/>
    <mergeCell ref="AZ142:BD142"/>
    <mergeCell ref="BE142:BI142"/>
    <mergeCell ref="A156:BL156"/>
    <mergeCell ref="A157:BR157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BT123:BX123"/>
    <mergeCell ref="A137:BL137"/>
    <mergeCell ref="A138:C139"/>
    <mergeCell ref="D138:P139"/>
    <mergeCell ref="Q138:U139"/>
    <mergeCell ref="V138:AE139"/>
    <mergeCell ref="AF138:AT138"/>
    <mergeCell ref="AU138:BI138"/>
    <mergeCell ref="AF139:AJ139"/>
    <mergeCell ref="AK139:AO139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O113:AS113"/>
    <mergeCell ref="AT113:AX113"/>
    <mergeCell ref="AY113:BC113"/>
    <mergeCell ref="BD113:BH113"/>
    <mergeCell ref="A117:BL117"/>
    <mergeCell ref="A118:BL118"/>
    <mergeCell ref="AJ114:AN114"/>
    <mergeCell ref="AO114:AS114"/>
    <mergeCell ref="AT114:AX114"/>
    <mergeCell ref="AY114:BC114"/>
    <mergeCell ref="AO112:AS112"/>
    <mergeCell ref="AT112:AX112"/>
    <mergeCell ref="AY112:BC112"/>
    <mergeCell ref="BD112:BH112"/>
    <mergeCell ref="A113:C113"/>
    <mergeCell ref="D113:T113"/>
    <mergeCell ref="U113:Y113"/>
    <mergeCell ref="Z113:AD113"/>
    <mergeCell ref="AE113:AI113"/>
    <mergeCell ref="AJ113:AN113"/>
    <mergeCell ref="AO111:AS111"/>
    <mergeCell ref="AT111:AX111"/>
    <mergeCell ref="AY111:BC111"/>
    <mergeCell ref="BD111:BH111"/>
    <mergeCell ref="A112:C112"/>
    <mergeCell ref="D112:T112"/>
    <mergeCell ref="U112:Y112"/>
    <mergeCell ref="Z112:AD112"/>
    <mergeCell ref="AE112:AI112"/>
    <mergeCell ref="AJ112:AN112"/>
    <mergeCell ref="A111:C111"/>
    <mergeCell ref="D111:T111"/>
    <mergeCell ref="U111:Y111"/>
    <mergeCell ref="Z111:AD111"/>
    <mergeCell ref="AE111:AI111"/>
    <mergeCell ref="AJ111:AN111"/>
    <mergeCell ref="AE110:AI110"/>
    <mergeCell ref="AJ110:AN110"/>
    <mergeCell ref="AO110:AS110"/>
    <mergeCell ref="AT110:AX110"/>
    <mergeCell ref="AY110:BC110"/>
    <mergeCell ref="BD110:BH110"/>
    <mergeCell ref="BQ104:BT104"/>
    <mergeCell ref="BU104:BY104"/>
    <mergeCell ref="A107:BL107"/>
    <mergeCell ref="A108:BH108"/>
    <mergeCell ref="A109:C110"/>
    <mergeCell ref="D109:T110"/>
    <mergeCell ref="U109:AN109"/>
    <mergeCell ref="AO109:BH109"/>
    <mergeCell ref="U110:Y110"/>
    <mergeCell ref="Z110:AD110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U104:Y104"/>
    <mergeCell ref="Z104:AD104"/>
    <mergeCell ref="AE104:AH104"/>
    <mergeCell ref="AI104:AM104"/>
    <mergeCell ref="AX103:BA103"/>
    <mergeCell ref="BB103:BF103"/>
    <mergeCell ref="BG103:BK103"/>
    <mergeCell ref="BL103:BP103"/>
    <mergeCell ref="BQ103:BT103"/>
    <mergeCell ref="BU103:BY103"/>
    <mergeCell ref="BQ102:BT102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AX101:BA101"/>
    <mergeCell ref="BB101:BF101"/>
    <mergeCell ref="BG101:BK101"/>
    <mergeCell ref="BL101:BP101"/>
    <mergeCell ref="BQ101:BT101"/>
    <mergeCell ref="BU101:BY101"/>
    <mergeCell ref="U101:Y101"/>
    <mergeCell ref="Z101:AD101"/>
    <mergeCell ref="AE101:AH101"/>
    <mergeCell ref="AI101:AM101"/>
    <mergeCell ref="AN101:AR101"/>
    <mergeCell ref="AS101:AW101"/>
    <mergeCell ref="BB94:BF94"/>
    <mergeCell ref="BG94:BK94"/>
    <mergeCell ref="A97:BL97"/>
    <mergeCell ref="A98:BL98"/>
    <mergeCell ref="A99:BY99"/>
    <mergeCell ref="A100:C101"/>
    <mergeCell ref="D100:T101"/>
    <mergeCell ref="U100:AM100"/>
    <mergeCell ref="AN100:BF100"/>
    <mergeCell ref="BG100:BY100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BB92:BF92"/>
    <mergeCell ref="BG92:BK92"/>
    <mergeCell ref="A93:E93"/>
    <mergeCell ref="F93:W93"/>
    <mergeCell ref="X93:AB93"/>
    <mergeCell ref="AC93:AG93"/>
    <mergeCell ref="AH93:AL93"/>
    <mergeCell ref="AM93:AQ93"/>
    <mergeCell ref="AR93:AV93"/>
    <mergeCell ref="AW93:BA93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A90:E91"/>
    <mergeCell ref="F90:W91"/>
    <mergeCell ref="X90:AQ90"/>
    <mergeCell ref="AR90:BK90"/>
    <mergeCell ref="X91:AB91"/>
    <mergeCell ref="AC91:AG91"/>
    <mergeCell ref="AH91:AL91"/>
    <mergeCell ref="AM91:AQ91"/>
    <mergeCell ref="AR91:AV91"/>
    <mergeCell ref="AW91:BA91"/>
    <mergeCell ref="AR76:AV76"/>
    <mergeCell ref="AW76:BA76"/>
    <mergeCell ref="BB76:BF76"/>
    <mergeCell ref="BG76:BK76"/>
    <mergeCell ref="A88:BL88"/>
    <mergeCell ref="A89:BK89"/>
    <mergeCell ref="AW77:BA77"/>
    <mergeCell ref="BB77:BF77"/>
    <mergeCell ref="BG77:BK77"/>
    <mergeCell ref="A78:D78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4:D74"/>
    <mergeCell ref="E74:W74"/>
    <mergeCell ref="X74:AB74"/>
    <mergeCell ref="AC74:AG74"/>
    <mergeCell ref="AH74:AL74"/>
    <mergeCell ref="AM74:AQ74"/>
    <mergeCell ref="AH73:AL73"/>
    <mergeCell ref="AM73:AQ73"/>
    <mergeCell ref="AR73:AV73"/>
    <mergeCell ref="AW73:BA73"/>
    <mergeCell ref="BB73:BF73"/>
    <mergeCell ref="BG73:BK73"/>
    <mergeCell ref="BQ68:BT68"/>
    <mergeCell ref="BU68:BY68"/>
    <mergeCell ref="A70:BL70"/>
    <mergeCell ref="A71:BK71"/>
    <mergeCell ref="A72:D73"/>
    <mergeCell ref="E72:W73"/>
    <mergeCell ref="X72:AQ72"/>
    <mergeCell ref="AR72:BK72"/>
    <mergeCell ref="X73:AB73"/>
    <mergeCell ref="AC73:AG73"/>
    <mergeCell ref="AN68:AR68"/>
    <mergeCell ref="AS68:AW68"/>
    <mergeCell ref="AX68:BA68"/>
    <mergeCell ref="BB68:BF68"/>
    <mergeCell ref="BG68:BK68"/>
    <mergeCell ref="BL68:BP68"/>
    <mergeCell ref="A68:E68"/>
    <mergeCell ref="F68:T68"/>
    <mergeCell ref="U68:Y68"/>
    <mergeCell ref="Z68:AD68"/>
    <mergeCell ref="AE68:AH68"/>
    <mergeCell ref="AI68:AM68"/>
    <mergeCell ref="AX67:BA67"/>
    <mergeCell ref="BB67:BF67"/>
    <mergeCell ref="BG67:BK67"/>
    <mergeCell ref="BL67:BP67"/>
    <mergeCell ref="BQ67:BT67"/>
    <mergeCell ref="BU67:BY67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N67:AR67"/>
    <mergeCell ref="AS67:AW67"/>
    <mergeCell ref="AN66:AR66"/>
    <mergeCell ref="AS66:AW66"/>
    <mergeCell ref="AX66:BA66"/>
    <mergeCell ref="BB66:BF66"/>
    <mergeCell ref="BG66:BK66"/>
    <mergeCell ref="BL66:BP66"/>
    <mergeCell ref="BG65:BK65"/>
    <mergeCell ref="BL65:BP65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E65:AH65"/>
    <mergeCell ref="AI65:AM65"/>
    <mergeCell ref="AN65:AR65"/>
    <mergeCell ref="AS65:AW65"/>
    <mergeCell ref="AX65:BA65"/>
    <mergeCell ref="BB65:BF65"/>
    <mergeCell ref="BU50:BY50"/>
    <mergeCell ref="A62:BL62"/>
    <mergeCell ref="A63:BY63"/>
    <mergeCell ref="A64:E65"/>
    <mergeCell ref="F64:T65"/>
    <mergeCell ref="U64:AM64"/>
    <mergeCell ref="AN64:BF64"/>
    <mergeCell ref="BG64:BY64"/>
    <mergeCell ref="U65:Y65"/>
    <mergeCell ref="Z65:AD65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4 A180 A113">
    <cfRule type="cellIs" dxfId="63" priority="68" stopIfTrue="1" operator="equal">
      <formula>A103</formula>
    </cfRule>
  </conditionalFormatting>
  <conditionalFormatting sqref="A123:C123 A142:C142">
    <cfRule type="cellIs" dxfId="62" priority="69" stopIfTrue="1" operator="equal">
      <formula>A122</formula>
    </cfRule>
    <cfRule type="cellIs" dxfId="61" priority="70" stopIfTrue="1" operator="equal">
      <formula>0</formula>
    </cfRule>
  </conditionalFormatting>
  <conditionalFormatting sqref="A105">
    <cfRule type="cellIs" dxfId="60" priority="67" stopIfTrue="1" operator="equal">
      <formula>A104</formula>
    </cfRule>
  </conditionalFormatting>
  <conditionalFormatting sqref="A115">
    <cfRule type="cellIs" dxfId="59" priority="72" stopIfTrue="1" operator="equal">
      <formula>A113</formula>
    </cfRule>
  </conditionalFormatting>
  <conditionalFormatting sqref="A114">
    <cfRule type="cellIs" dxfId="58" priority="65" stopIfTrue="1" operator="equal">
      <formula>A113</formula>
    </cfRule>
  </conditionalFormatting>
  <conditionalFormatting sqref="A181">
    <cfRule type="cellIs" dxfId="57" priority="3" stopIfTrue="1" operator="equal">
      <formula>A180</formula>
    </cfRule>
  </conditionalFormatting>
  <conditionalFormatting sqref="A124:C124">
    <cfRule type="cellIs" dxfId="54" priority="60" stopIfTrue="1" operator="equal">
      <formula>#REF!</formula>
    </cfRule>
    <cfRule type="cellIs" dxfId="53" priority="61" stopIfTrue="1" operator="equal">
      <formula>0</formula>
    </cfRule>
  </conditionalFormatting>
  <conditionalFormatting sqref="A125:C125">
    <cfRule type="cellIs" dxfId="52" priority="58" stopIfTrue="1" operator="equal">
      <formula>A124</formula>
    </cfRule>
    <cfRule type="cellIs" dxfId="51" priority="59" stopIfTrue="1" operator="equal">
      <formula>0</formula>
    </cfRule>
  </conditionalFormatting>
  <conditionalFormatting sqref="A126:C126">
    <cfRule type="cellIs" dxfId="50" priority="56" stopIfTrue="1" operator="equal">
      <formula>A125</formula>
    </cfRule>
    <cfRule type="cellIs" dxfId="49" priority="57" stopIfTrue="1" operator="equal">
      <formula>0</formula>
    </cfRule>
  </conditionalFormatting>
  <conditionalFormatting sqref="A127:C127">
    <cfRule type="cellIs" dxfId="48" priority="54" stopIfTrue="1" operator="equal">
      <formula>A126</formula>
    </cfRule>
    <cfRule type="cellIs" dxfId="47" priority="55" stopIfTrue="1" operator="equal">
      <formula>0</formula>
    </cfRule>
  </conditionalFormatting>
  <conditionalFormatting sqref="A128:C128">
    <cfRule type="cellIs" dxfId="44" priority="50" stopIfTrue="1" operator="equal">
      <formula>#REF!</formula>
    </cfRule>
    <cfRule type="cellIs" dxfId="43" priority="51" stopIfTrue="1" operator="equal">
      <formula>0</formula>
    </cfRule>
  </conditionalFormatting>
  <conditionalFormatting sqref="A129:C129">
    <cfRule type="cellIs" dxfId="42" priority="48" stopIfTrue="1" operator="equal">
      <formula>A128</formula>
    </cfRule>
    <cfRule type="cellIs" dxfId="41" priority="49" stopIfTrue="1" operator="equal">
      <formula>0</formula>
    </cfRule>
  </conditionalFormatting>
  <conditionalFormatting sqref="A130:C130">
    <cfRule type="cellIs" dxfId="40" priority="46" stopIfTrue="1" operator="equal">
      <formula>A129</formula>
    </cfRule>
    <cfRule type="cellIs" dxfId="39" priority="47" stopIfTrue="1" operator="equal">
      <formula>0</formula>
    </cfRule>
  </conditionalFormatting>
  <conditionalFormatting sqref="A131:C131">
    <cfRule type="cellIs" dxfId="38" priority="44" stopIfTrue="1" operator="equal">
      <formula>A130</formula>
    </cfRule>
    <cfRule type="cellIs" dxfId="37" priority="45" stopIfTrue="1" operator="equal">
      <formula>0</formula>
    </cfRule>
  </conditionalFormatting>
  <conditionalFormatting sqref="A132:C132">
    <cfRule type="cellIs" dxfId="36" priority="42" stopIfTrue="1" operator="equal">
      <formula>A131</formula>
    </cfRule>
    <cfRule type="cellIs" dxfId="35" priority="43" stopIfTrue="1" operator="equal">
      <formula>0</formula>
    </cfRule>
  </conditionalFormatting>
  <conditionalFormatting sqref="A133:C133">
    <cfRule type="cellIs" dxfId="34" priority="40" stopIfTrue="1" operator="equal">
      <formula>A132</formula>
    </cfRule>
    <cfRule type="cellIs" dxfId="33" priority="41" stopIfTrue="1" operator="equal">
      <formula>0</formula>
    </cfRule>
  </conditionalFormatting>
  <conditionalFormatting sqref="A134:C134">
    <cfRule type="cellIs" dxfId="32" priority="38" stopIfTrue="1" operator="equal">
      <formula>A133</formula>
    </cfRule>
    <cfRule type="cellIs" dxfId="31" priority="39" stopIfTrue="1" operator="equal">
      <formula>0</formula>
    </cfRule>
  </conditionalFormatting>
  <conditionalFormatting sqref="A135:C135">
    <cfRule type="cellIs" dxfId="30" priority="36" stopIfTrue="1" operator="equal">
      <formula>A134</formula>
    </cfRule>
    <cfRule type="cellIs" dxfId="29" priority="37" stopIfTrue="1" operator="equal">
      <formula>0</formula>
    </cfRule>
  </conditionalFormatting>
  <conditionalFormatting sqref="A143:C143">
    <cfRule type="cellIs" dxfId="26" priority="30" stopIfTrue="1" operator="equal">
      <formula>#REF!</formula>
    </cfRule>
    <cfRule type="cellIs" dxfId="25" priority="31" stopIfTrue="1" operator="equal">
      <formula>0</formula>
    </cfRule>
  </conditionalFormatting>
  <conditionalFormatting sqref="A144:C144">
    <cfRule type="cellIs" dxfId="24" priority="28" stopIfTrue="1" operator="equal">
      <formula>A143</formula>
    </cfRule>
    <cfRule type="cellIs" dxfId="23" priority="29" stopIfTrue="1" operator="equal">
      <formula>0</formula>
    </cfRule>
  </conditionalFormatting>
  <conditionalFormatting sqref="A145:C145">
    <cfRule type="cellIs" dxfId="22" priority="26" stopIfTrue="1" operator="equal">
      <formula>A144</formula>
    </cfRule>
    <cfRule type="cellIs" dxfId="21" priority="27" stopIfTrue="1" operator="equal">
      <formula>0</formula>
    </cfRule>
  </conditionalFormatting>
  <conditionalFormatting sqref="A146:C146">
    <cfRule type="cellIs" dxfId="20" priority="24" stopIfTrue="1" operator="equal">
      <formula>A145</formula>
    </cfRule>
    <cfRule type="cellIs" dxfId="19" priority="25" stopIfTrue="1" operator="equal">
      <formula>0</formula>
    </cfRule>
  </conditionalFormatting>
  <conditionalFormatting sqref="A147:C147">
    <cfRule type="cellIs" dxfId="16" priority="20" stopIfTrue="1" operator="equal">
      <formula>#REF!</formula>
    </cfRule>
    <cfRule type="cellIs" dxfId="15" priority="21" stopIfTrue="1" operator="equal">
      <formula>0</formula>
    </cfRule>
  </conditionalFormatting>
  <conditionalFormatting sqref="A148:C148">
    <cfRule type="cellIs" dxfId="14" priority="18" stopIfTrue="1" operator="equal">
      <formula>A147</formula>
    </cfRule>
    <cfRule type="cellIs" dxfId="13" priority="19" stopIfTrue="1" operator="equal">
      <formula>0</formula>
    </cfRule>
  </conditionalFormatting>
  <conditionalFormatting sqref="A149:C149">
    <cfRule type="cellIs" dxfId="12" priority="16" stopIfTrue="1" operator="equal">
      <formula>A148</formula>
    </cfRule>
    <cfRule type="cellIs" dxfId="11" priority="17" stopIfTrue="1" operator="equal">
      <formula>0</formula>
    </cfRule>
  </conditionalFormatting>
  <conditionalFormatting sqref="A150:C150">
    <cfRule type="cellIs" dxfId="10" priority="14" stopIfTrue="1" operator="equal">
      <formula>A149</formula>
    </cfRule>
    <cfRule type="cellIs" dxfId="9" priority="15" stopIfTrue="1" operator="equal">
      <formula>0</formula>
    </cfRule>
  </conditionalFormatting>
  <conditionalFormatting sqref="A151:C151">
    <cfRule type="cellIs" dxfId="8" priority="12" stopIfTrue="1" operator="equal">
      <formula>A150</formula>
    </cfRule>
    <cfRule type="cellIs" dxfId="7" priority="13" stopIfTrue="1" operator="equal">
      <formula>0</formula>
    </cfRule>
  </conditionalFormatting>
  <conditionalFormatting sqref="A152:C152">
    <cfRule type="cellIs" dxfId="6" priority="10" stopIfTrue="1" operator="equal">
      <formula>A151</formula>
    </cfRule>
    <cfRule type="cellIs" dxfId="5" priority="11" stopIfTrue="1" operator="equal">
      <formula>0</formula>
    </cfRule>
  </conditionalFormatting>
  <conditionalFormatting sqref="A153:C153">
    <cfRule type="cellIs" dxfId="4" priority="8" stopIfTrue="1" operator="equal">
      <formula>A152</formula>
    </cfRule>
    <cfRule type="cellIs" dxfId="3" priority="9" stopIfTrue="1" operator="equal">
      <formula>0</formula>
    </cfRule>
  </conditionalFormatting>
  <conditionalFormatting sqref="A154:C154">
    <cfRule type="cellIs" dxfId="2" priority="6" stopIfTrue="1" operator="equal">
      <formula>A153</formula>
    </cfRule>
    <cfRule type="cellIs" dxfId="1" priority="7" stopIfTrue="1" operator="equal">
      <formula>0</formula>
    </cfRule>
  </conditionalFormatting>
  <conditionalFormatting sqref="A182">
    <cfRule type="cellIs" dxfId="0" priority="2" stopIfTrue="1" operator="equal">
      <formula>A181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КПК1014081</vt:lpstr>
      <vt:lpstr>'Додаток2 КПК1014081'!Область_печати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2025-01-02T09:13:38Z</cp:lastPrinted>
  <dcterms:created xsi:type="dcterms:W3CDTF">2016-07-02T12:27:50Z</dcterms:created>
  <dcterms:modified xsi:type="dcterms:W3CDTF">2025-01-02T09:15:00Z</dcterms:modified>
</cp:coreProperties>
</file>